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atlon.sharepoint.com/TeamSite/DTriF1/Stævner/Konkurrenceregler/Konkurrenceregler 2023/"/>
    </mc:Choice>
  </mc:AlternateContent>
  <xr:revisionPtr revIDLastSave="0" documentId="8_{189A2AFA-2124-4573-B646-5A0D0C712003}" xr6:coauthVersionLast="47" xr6:coauthVersionMax="47" xr10:uidLastSave="{00000000-0000-0000-0000-000000000000}"/>
  <workbookProtection workbookAlgorithmName="SHA-512" workbookHashValue="HDN8GNJnqDXIO2VvyzMyG6yD/6SOQqetPB7O8SmRg7dNAlrklRsXz6siEwE44m6ceKwJw6btX+4bTo9Vei6Rgw==" workbookSaltValue="oxQpTFqgVbD+bxKplIazGA==" workbookSpinCount="100000" lockStructure="1"/>
  <bookViews>
    <workbookView xWindow="-110" yWindow="-110" windowWidth="19420" windowHeight="11020" activeTab="5" xr2:uid="{C4BA5603-D79E-45E2-8D53-621D6601B43D}"/>
  </bookViews>
  <sheets>
    <sheet name="Triatlon" sheetId="1" r:id="rId1"/>
    <sheet name="Duatlon" sheetId="2" r:id="rId2"/>
    <sheet name="Aquabike" sheetId="3" r:id="rId3"/>
    <sheet name="Aquatlon" sheetId="4" r:id="rId4"/>
    <sheet name="Cross triatlon" sheetId="5" r:id="rId5"/>
    <sheet name="Cross duatlon" sheetId="6" r:id="rId6"/>
  </sheets>
  <definedNames>
    <definedName name="_Toc12282895" localSheetId="1">Duatlon!$B$35</definedName>
    <definedName name="_Toc12282895" localSheetId="0">Triatlon!$B$35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6" l="1"/>
  <c r="B10" i="5"/>
  <c r="B15" i="4"/>
  <c r="B13" i="3"/>
  <c r="B16" i="2"/>
  <c r="B18" i="1"/>
</calcChain>
</file>

<file path=xl/sharedStrings.xml><?xml version="1.0" encoding="utf-8"?>
<sst xmlns="http://schemas.openxmlformats.org/spreadsheetml/2006/main" count="479" uniqueCount="120">
  <si>
    <t>TRIATLON</t>
  </si>
  <si>
    <t>Distance Svøm</t>
  </si>
  <si>
    <t>Distance Cykling</t>
  </si>
  <si>
    <t>Distance Løb</t>
  </si>
  <si>
    <t>Børn 10-11</t>
  </si>
  <si>
    <t>Børn 12-13</t>
  </si>
  <si>
    <t>Ungdom 14-15</t>
  </si>
  <si>
    <t>Ungdom 16-17</t>
  </si>
  <si>
    <t>Ungdom 18-23</t>
  </si>
  <si>
    <t>Elite      
  16-99***</t>
  </si>
  <si>
    <t>Age Group</t>
  </si>
  <si>
    <t>Paratriatlet</t>
  </si>
  <si>
    <t>Min. Alder</t>
  </si>
  <si>
    <t>Cykel</t>
  </si>
  <si>
    <t>Uniforms- reglement</t>
  </si>
  <si>
    <t>1500*</t>
  </si>
  <si>
    <t>JA</t>
  </si>
  <si>
    <t>Racer</t>
  </si>
  <si>
    <t>Super Sprint</t>
  </si>
  <si>
    <t>Mixed Relay Super Sprint</t>
  </si>
  <si>
    <t>Enkeltstart / Racer</t>
  </si>
  <si>
    <t>Sprint DRAFT</t>
  </si>
  <si>
    <t>Sprint PARA NON Draft</t>
  </si>
  <si>
    <t>Standard NON Draft / 5150</t>
  </si>
  <si>
    <t>Standard DRAFT</t>
  </si>
  <si>
    <t>Kvart NON Draft</t>
  </si>
  <si>
    <t>Middel / Halv / 70.3</t>
  </si>
  <si>
    <t>Lang / Nice</t>
  </si>
  <si>
    <t xml:space="preserve">Hel / IM distancen </t>
  </si>
  <si>
    <t>m</t>
  </si>
  <si>
    <t>* Over anbefaling fra World Triathlon, men tilrettet efter ATK.</t>
  </si>
  <si>
    <t>** 18-23 Aspiranter skal køre enten Age Group eller Elite til DM Sprint og DM Mix Relay.</t>
  </si>
  <si>
    <t>*** 14-15 Årige kan via forbundet ansøge om at deltage i eliteklassen.</t>
  </si>
  <si>
    <t>Definitioner</t>
  </si>
  <si>
    <t>Alder</t>
  </si>
  <si>
    <t>Klasser</t>
  </si>
  <si>
    <t>Børn</t>
  </si>
  <si>
    <t>Ungdom</t>
  </si>
  <si>
    <t>Elite</t>
  </si>
  <si>
    <t>(14) 16-99 år</t>
  </si>
  <si>
    <t>18-99 år</t>
  </si>
  <si>
    <t>18-39, 40-44, 45-49, 50-54 osv</t>
  </si>
  <si>
    <t>Age Group m Veteranklasser</t>
  </si>
  <si>
    <t xml:space="preserve">18-39, Veteran 40, Veteran 50, osv. </t>
  </si>
  <si>
    <t>Motionist</t>
  </si>
  <si>
    <t>14-99 år</t>
  </si>
  <si>
    <t xml:space="preserve">Klasser kan opdeles efter arrangørs ønske. </t>
  </si>
  <si>
    <r>
      <rPr>
        <b/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Deltager automatisk også i den åbne eliteklasse til mesterskaber, såfremt der køres samme distance og ved mesterskaber med draft tilladt køres i samme heat.</t>
    </r>
  </si>
  <si>
    <t xml:space="preserve">   Elitedeltagere i alderen (14-15) 16-23 år kan dermed blive dansk mester både i egen elite aldersklasse og den åbne eliteklasse i det pågældende mesterskab.</t>
  </si>
  <si>
    <t>DUATHLON</t>
  </si>
  <si>
    <t>Samlet distance Løb 1</t>
  </si>
  <si>
    <t>Samlet distance Løb 2</t>
  </si>
  <si>
    <t>Super Sprint 8-9*</t>
  </si>
  <si>
    <t>Super Sprint 10-11*</t>
  </si>
  <si>
    <t>Super Sprint*</t>
  </si>
  <si>
    <t>Sprint NON Draft</t>
  </si>
  <si>
    <t>JA*</t>
  </si>
  <si>
    <t>Standard Kort</t>
  </si>
  <si>
    <t>Standard NON Draft</t>
  </si>
  <si>
    <t>Middel</t>
  </si>
  <si>
    <t>Lang</t>
  </si>
  <si>
    <t>FASTE DEFINITIONER STÅR i dette felt hele tiden, kun det øverste ændrer sig.  AG =,  Ungdom 18-23 hjvornrå må de deltage, kan man være Elite og AG samma år osv. …...., Paratriatleter kan deltage, som AG hele året, paratriatletspecifikke resultater er kun til klassificerede atleter.</t>
  </si>
  <si>
    <t>Aguabike</t>
  </si>
  <si>
    <t>Børn     8-9</t>
  </si>
  <si>
    <t>Standard</t>
  </si>
  <si>
    <t>Aquatlon</t>
  </si>
  <si>
    <t>Løb 1</t>
  </si>
  <si>
    <t>Svøm</t>
  </si>
  <si>
    <t>Løb 2</t>
  </si>
  <si>
    <t>Elite      
  16-99</t>
  </si>
  <si>
    <t>(JA)</t>
  </si>
  <si>
    <t>Sprint</t>
  </si>
  <si>
    <t>Relay Sprint</t>
  </si>
  <si>
    <t>Relay Sprint (med 2 skift)</t>
  </si>
  <si>
    <t>Standard *</t>
  </si>
  <si>
    <t>JA ****</t>
  </si>
  <si>
    <t>Standard * (med 2 skift)</t>
  </si>
  <si>
    <t>1500-2000</t>
  </si>
  <si>
    <t>10000-10500</t>
  </si>
  <si>
    <t>Lang (med 2 skift)</t>
  </si>
  <si>
    <t>5000-5250</t>
  </si>
  <si>
    <t xml:space="preserve">**** Nuværende danske regler tillader denne distance fra 14 år - men den er markant længere end ITUs anbefalinger. </t>
  </si>
  <si>
    <t>Cross Triatlon</t>
  </si>
  <si>
    <t>MTB</t>
  </si>
  <si>
    <t>Cross Duatlon</t>
  </si>
  <si>
    <t>Distance løb</t>
  </si>
  <si>
    <t>Super Sprint ( 2 skift) *</t>
  </si>
  <si>
    <t>Super Sprint ( 4 skift) *</t>
  </si>
  <si>
    <t>Sprint  ( 2 skift)</t>
  </si>
  <si>
    <t>Sprint ( 4 skift)</t>
  </si>
  <si>
    <t>Standard (2 skift)**</t>
  </si>
  <si>
    <t>Standard (4 skift)**</t>
  </si>
  <si>
    <t>** min alder 18 år.</t>
  </si>
  <si>
    <t>Super Sprint 8-10</t>
  </si>
  <si>
    <t>Super Sprint 11-13</t>
  </si>
  <si>
    <t>Super Sprint 8-10 år</t>
  </si>
  <si>
    <t>Super Sprint 11-13 år</t>
  </si>
  <si>
    <t>Børn    6-7</t>
  </si>
  <si>
    <t>Børn 8-10</t>
  </si>
  <si>
    <t>Børn 11-13</t>
  </si>
  <si>
    <t xml:space="preserve">Gældende fra </t>
  </si>
  <si>
    <t>Elite      
  16-99**</t>
  </si>
  <si>
    <t>**14-15 Årige kan via forbundet ansøge om at deltage i eliteklassen.</t>
  </si>
  <si>
    <t>Sprint (med min 2 skift)**</t>
  </si>
  <si>
    <t>* Samlet maks. 1000 meter svøm og 5000 meter løb.</t>
  </si>
  <si>
    <t>Børneløb 6-7 år</t>
  </si>
  <si>
    <t>** 14-15 Årige kan via forbundet ansøge om at deltage i eliteklassen.</t>
  </si>
  <si>
    <t>Elite         16-99**</t>
  </si>
  <si>
    <t>***14-15 Årige kan via forbundet ansøge om at deltage i eliteklassen.</t>
  </si>
  <si>
    <t xml:space="preserve">Racer op til 14 år / Enkeltstart </t>
  </si>
  <si>
    <t>Sprint NON Draft***</t>
  </si>
  <si>
    <t xml:space="preserve">*** Kan afvikles, som enkeltstart. Tidsafstand imellem starter aftales imellem forbund og arrangør. Som udgangspunkt Elite 60-90 sek., Age 30-60 sek., Aspiranter 15-30 sekunder. </t>
  </si>
  <si>
    <r>
      <t>Børn 6-7, Børn 8-10. Børn 11-13.                                                                                                         (</t>
    </r>
    <r>
      <rPr>
        <b/>
        <i/>
        <sz val="9"/>
        <color theme="1"/>
        <rFont val="Calibri"/>
        <family val="2"/>
        <scheme val="minor"/>
      </rPr>
      <t>Børn under 8 år kan kun deltage i stævner med specielt fokus på afvikling for de yngste - eventuelt deltagelse sammen med forældre/voksne i familietri</t>
    </r>
    <r>
      <rPr>
        <b/>
        <sz val="10"/>
        <color theme="1"/>
        <rFont val="Calibri"/>
        <family val="2"/>
        <scheme val="minor"/>
      </rPr>
      <t xml:space="preserve">). </t>
    </r>
  </si>
  <si>
    <t>6-13 år</t>
  </si>
  <si>
    <t>14-17</t>
  </si>
  <si>
    <t>Ungdom 14-15, Ungdom 16-17</t>
  </si>
  <si>
    <r>
      <t>Junior 16-19</t>
    </r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, U23</t>
    </r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, Overall Elite  (**)</t>
    </r>
    <r>
      <rPr>
        <b/>
        <i/>
        <sz val="9"/>
        <color theme="1"/>
        <rFont val="Calibri"/>
        <family val="2"/>
        <scheme val="minor"/>
      </rPr>
      <t xml:space="preserve"> </t>
    </r>
  </si>
  <si>
    <t>Deltagerens alder regnes for det antal år, som deltageren fylder det pågældende år dvs. År minus fødselsår = Resultat</t>
  </si>
  <si>
    <t>DATO FOR VERSIONERING</t>
  </si>
  <si>
    <t>2023.05.01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</si>
</sst>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sz val="9.5"/>
      <color theme="1"/>
      <name val="Arial"/>
      <family val="2"/>
    </font>
    <font>
      <b/>
      <i/>
      <sz val="9.5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4F81BD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14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center" indent="5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5" fillId="2" borderId="1" xfId="0" applyFont="1" applyFill="1" applyBorder="1"/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15" fillId="2" borderId="5" xfId="0" applyFont="1" applyFill="1" applyBorder="1"/>
    <xf numFmtId="0" fontId="0" fillId="0" borderId="10" xfId="0" applyBorder="1"/>
    <xf numFmtId="0" fontId="0" fillId="0" borderId="7" xfId="0" applyBorder="1"/>
    <xf numFmtId="0" fontId="10" fillId="4" borderId="5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0" fillId="4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vertical="center" wrapText="1"/>
    </xf>
    <xf numFmtId="0" fontId="22" fillId="0" borderId="1" xfId="0" applyFont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3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B5F1-587F-448D-A152-4EC1EEF1491A}">
  <dimension ref="A1:O38"/>
  <sheetViews>
    <sheetView workbookViewId="0">
      <selection activeCell="B18" sqref="A1:O18"/>
    </sheetView>
  </sheetViews>
  <sheetFormatPr defaultColWidth="8.6328125" defaultRowHeight="14.5" x14ac:dyDescent="0.35"/>
  <cols>
    <col min="1" max="1" width="23.36328125" bestFit="1" customWidth="1"/>
    <col min="2" max="2" width="11.6328125" customWidth="1"/>
    <col min="3" max="3" width="10.453125" customWidth="1"/>
    <col min="4" max="4" width="11" customWidth="1"/>
    <col min="5" max="5" width="7.08984375" customWidth="1"/>
    <col min="6" max="6" width="5.90625" customWidth="1"/>
    <col min="7" max="7" width="6" customWidth="1"/>
    <col min="8" max="8" width="9.08984375" customWidth="1"/>
    <col min="9" max="9" width="10.08984375" style="3" customWidth="1"/>
    <col min="10" max="10" width="9.6328125" customWidth="1"/>
    <col min="11" max="11" width="9.36328125" customWidth="1"/>
    <col min="12" max="12" width="10.6328125" customWidth="1"/>
    <col min="13" max="13" width="11.453125" customWidth="1"/>
    <col min="14" max="14" width="22.08984375" bestFit="1" customWidth="1"/>
    <col min="15" max="15" width="14.36328125" customWidth="1"/>
  </cols>
  <sheetData>
    <row r="1" spans="1:15" ht="29" x14ac:dyDescent="0.35">
      <c r="A1" s="6" t="s">
        <v>0</v>
      </c>
      <c r="B1" s="4" t="s">
        <v>1</v>
      </c>
      <c r="C1" s="4" t="s">
        <v>2</v>
      </c>
      <c r="D1" s="4" t="s">
        <v>3</v>
      </c>
      <c r="E1" s="4" t="s">
        <v>97</v>
      </c>
      <c r="F1" s="4" t="s">
        <v>98</v>
      </c>
      <c r="G1" s="4" t="s">
        <v>99</v>
      </c>
      <c r="H1" s="12" t="s">
        <v>6</v>
      </c>
      <c r="I1" s="12" t="s">
        <v>7</v>
      </c>
      <c r="J1" s="24" t="s">
        <v>101</v>
      </c>
      <c r="K1" s="4" t="s">
        <v>10</v>
      </c>
      <c r="L1" s="11" t="s">
        <v>11</v>
      </c>
      <c r="M1" s="11" t="s">
        <v>12</v>
      </c>
      <c r="N1" s="11" t="s">
        <v>13</v>
      </c>
      <c r="O1" s="4" t="s">
        <v>14</v>
      </c>
    </row>
    <row r="2" spans="1:15" x14ac:dyDescent="0.35">
      <c r="A2" s="10" t="s">
        <v>105</v>
      </c>
      <c r="B2" s="8">
        <v>50</v>
      </c>
      <c r="C2" s="8">
        <v>3000</v>
      </c>
      <c r="D2" s="18">
        <v>1000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9"/>
      <c r="K2" s="9"/>
      <c r="L2" s="9"/>
      <c r="M2" s="13">
        <v>6</v>
      </c>
      <c r="N2" s="7" t="s">
        <v>17</v>
      </c>
      <c r="O2" s="51"/>
    </row>
    <row r="3" spans="1:15" x14ac:dyDescent="0.35">
      <c r="A3" s="10" t="s">
        <v>93</v>
      </c>
      <c r="B3" s="8">
        <v>100</v>
      </c>
      <c r="C3" s="8">
        <v>3000</v>
      </c>
      <c r="D3" s="18" t="s">
        <v>15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9"/>
      <c r="K3" s="9"/>
      <c r="L3" s="9"/>
      <c r="M3" s="13">
        <v>8</v>
      </c>
      <c r="N3" s="7" t="s">
        <v>17</v>
      </c>
      <c r="O3" s="51"/>
    </row>
    <row r="4" spans="1:15" x14ac:dyDescent="0.35">
      <c r="A4" s="10" t="s">
        <v>94</v>
      </c>
      <c r="B4" s="8">
        <v>200</v>
      </c>
      <c r="C4" s="8">
        <v>6000</v>
      </c>
      <c r="D4" s="18" t="s">
        <v>15</v>
      </c>
      <c r="E4" s="9"/>
      <c r="F4" s="8" t="s">
        <v>16</v>
      </c>
      <c r="G4" s="8" t="s">
        <v>16</v>
      </c>
      <c r="H4" s="8" t="s">
        <v>16</v>
      </c>
      <c r="I4" s="8" t="s">
        <v>16</v>
      </c>
      <c r="J4" s="9"/>
      <c r="K4" s="9"/>
      <c r="L4" s="9"/>
      <c r="M4" s="13">
        <v>10</v>
      </c>
      <c r="N4" s="7" t="s">
        <v>17</v>
      </c>
      <c r="O4" s="51"/>
    </row>
    <row r="5" spans="1:15" x14ac:dyDescent="0.35">
      <c r="A5" s="10" t="s">
        <v>18</v>
      </c>
      <c r="B5" s="8">
        <v>400</v>
      </c>
      <c r="C5" s="8">
        <v>10000</v>
      </c>
      <c r="D5" s="8">
        <v>2500</v>
      </c>
      <c r="E5" s="9"/>
      <c r="F5" s="9"/>
      <c r="G5" s="1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13">
        <v>12</v>
      </c>
      <c r="N5" s="7" t="s">
        <v>17</v>
      </c>
      <c r="O5" s="51"/>
    </row>
    <row r="6" spans="1:15" x14ac:dyDescent="0.35">
      <c r="A6" s="10" t="s">
        <v>19</v>
      </c>
      <c r="B6" s="18">
        <v>300</v>
      </c>
      <c r="C6" s="8">
        <v>8000</v>
      </c>
      <c r="D6" s="8">
        <v>2000</v>
      </c>
      <c r="E6" s="9"/>
      <c r="F6" s="9"/>
      <c r="G6" s="1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13">
        <v>12</v>
      </c>
      <c r="N6" s="7" t="s">
        <v>17</v>
      </c>
      <c r="O6" s="51"/>
    </row>
    <row r="7" spans="1:15" x14ac:dyDescent="0.35">
      <c r="A7" s="10" t="s">
        <v>110</v>
      </c>
      <c r="B7" s="8">
        <v>750</v>
      </c>
      <c r="C7" s="8">
        <v>20000</v>
      </c>
      <c r="D7" s="8">
        <v>5000</v>
      </c>
      <c r="E7" s="9"/>
      <c r="F7" s="9"/>
      <c r="G7" s="9"/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13">
        <v>14</v>
      </c>
      <c r="N7" s="7" t="s">
        <v>109</v>
      </c>
      <c r="O7" s="51"/>
    </row>
    <row r="8" spans="1:15" x14ac:dyDescent="0.35">
      <c r="A8" s="10" t="s">
        <v>21</v>
      </c>
      <c r="B8" s="8">
        <v>750</v>
      </c>
      <c r="C8" s="8">
        <v>20000</v>
      </c>
      <c r="D8" s="8">
        <v>5000</v>
      </c>
      <c r="E8" s="9"/>
      <c r="F8" s="9"/>
      <c r="G8" s="9"/>
      <c r="H8" s="9"/>
      <c r="I8" s="9"/>
      <c r="J8" s="8" t="s">
        <v>16</v>
      </c>
      <c r="K8" s="8" t="s">
        <v>16</v>
      </c>
      <c r="L8" s="8" t="s">
        <v>16</v>
      </c>
      <c r="M8" s="13">
        <v>16</v>
      </c>
      <c r="N8" s="7" t="s">
        <v>17</v>
      </c>
      <c r="O8" s="51"/>
    </row>
    <row r="9" spans="1:15" x14ac:dyDescent="0.35">
      <c r="A9" s="10" t="s">
        <v>22</v>
      </c>
      <c r="B9" s="8">
        <v>750</v>
      </c>
      <c r="C9" s="8">
        <v>20000</v>
      </c>
      <c r="D9" s="8">
        <v>5000</v>
      </c>
      <c r="E9" s="9"/>
      <c r="F9" s="9"/>
      <c r="G9" s="9"/>
      <c r="H9" s="9"/>
      <c r="I9" s="9"/>
      <c r="J9" s="9"/>
      <c r="K9" s="9"/>
      <c r="L9" s="8" t="s">
        <v>16</v>
      </c>
      <c r="M9" s="13">
        <v>16</v>
      </c>
      <c r="N9" s="7" t="s">
        <v>20</v>
      </c>
      <c r="O9" s="51"/>
    </row>
    <row r="10" spans="1:15" x14ac:dyDescent="0.35">
      <c r="A10" s="10" t="s">
        <v>23</v>
      </c>
      <c r="B10" s="8">
        <v>1500</v>
      </c>
      <c r="C10" s="8">
        <v>40000</v>
      </c>
      <c r="D10" s="8">
        <v>10000</v>
      </c>
      <c r="E10" s="9"/>
      <c r="F10" s="9"/>
      <c r="G10" s="9"/>
      <c r="H10" s="9"/>
      <c r="I10" s="9"/>
      <c r="J10" s="8" t="s">
        <v>16</v>
      </c>
      <c r="K10" s="8" t="s">
        <v>16</v>
      </c>
      <c r="L10" s="8" t="s">
        <v>16</v>
      </c>
      <c r="M10" s="13">
        <v>18</v>
      </c>
      <c r="N10" s="7" t="s">
        <v>20</v>
      </c>
      <c r="O10" s="51"/>
    </row>
    <row r="11" spans="1:15" x14ac:dyDescent="0.35">
      <c r="A11" s="10" t="s">
        <v>24</v>
      </c>
      <c r="B11" s="8">
        <v>1500</v>
      </c>
      <c r="C11" s="8">
        <v>40000</v>
      </c>
      <c r="D11" s="8">
        <v>10000</v>
      </c>
      <c r="E11" s="9"/>
      <c r="F11" s="9"/>
      <c r="G11" s="9"/>
      <c r="H11" s="9"/>
      <c r="I11" s="9"/>
      <c r="J11" s="8" t="s">
        <v>16</v>
      </c>
      <c r="K11" s="8" t="s">
        <v>16</v>
      </c>
      <c r="L11" s="8" t="s">
        <v>16</v>
      </c>
      <c r="M11" s="13">
        <v>18</v>
      </c>
      <c r="N11" s="7" t="s">
        <v>17</v>
      </c>
      <c r="O11" s="51"/>
    </row>
    <row r="12" spans="1:15" x14ac:dyDescent="0.35">
      <c r="A12" s="10" t="s">
        <v>25</v>
      </c>
      <c r="B12" s="8">
        <v>950</v>
      </c>
      <c r="C12" s="8">
        <v>45000</v>
      </c>
      <c r="D12" s="8">
        <v>10500</v>
      </c>
      <c r="E12" s="9"/>
      <c r="F12" s="9"/>
      <c r="G12" s="9"/>
      <c r="H12" s="9"/>
      <c r="I12" s="9"/>
      <c r="J12" s="8" t="s">
        <v>16</v>
      </c>
      <c r="K12" s="8" t="s">
        <v>16</v>
      </c>
      <c r="L12" s="8" t="s">
        <v>16</v>
      </c>
      <c r="M12" s="13">
        <v>18</v>
      </c>
      <c r="N12" s="7" t="s">
        <v>20</v>
      </c>
      <c r="O12" s="51"/>
    </row>
    <row r="13" spans="1:15" x14ac:dyDescent="0.35">
      <c r="A13" s="10" t="s">
        <v>26</v>
      </c>
      <c r="B13" s="8">
        <v>1900</v>
      </c>
      <c r="C13" s="8">
        <v>90000</v>
      </c>
      <c r="D13" s="8">
        <v>21100</v>
      </c>
      <c r="E13" s="9"/>
      <c r="F13" s="9"/>
      <c r="G13" s="9"/>
      <c r="H13" s="9"/>
      <c r="I13" s="9"/>
      <c r="J13" s="8" t="s">
        <v>16</v>
      </c>
      <c r="K13" s="8" t="s">
        <v>16</v>
      </c>
      <c r="L13" s="8" t="s">
        <v>16</v>
      </c>
      <c r="M13" s="13">
        <v>18</v>
      </c>
      <c r="N13" s="7" t="s">
        <v>20</v>
      </c>
      <c r="O13" s="51"/>
    </row>
    <row r="14" spans="1:15" x14ac:dyDescent="0.35">
      <c r="A14" s="10" t="s">
        <v>27</v>
      </c>
      <c r="B14" s="8">
        <v>4000</v>
      </c>
      <c r="C14" s="8">
        <v>120000</v>
      </c>
      <c r="D14" s="8">
        <v>30000</v>
      </c>
      <c r="E14" s="9"/>
      <c r="F14" s="9"/>
      <c r="G14" s="9"/>
      <c r="H14" s="9"/>
      <c r="I14" s="9"/>
      <c r="J14" s="8" t="s">
        <v>16</v>
      </c>
      <c r="K14" s="8" t="s">
        <v>16</v>
      </c>
      <c r="L14" s="8" t="s">
        <v>16</v>
      </c>
      <c r="M14" s="13">
        <v>18</v>
      </c>
      <c r="N14" s="7" t="s">
        <v>20</v>
      </c>
      <c r="O14" s="51"/>
    </row>
    <row r="15" spans="1:15" x14ac:dyDescent="0.35">
      <c r="A15" s="10" t="s">
        <v>28</v>
      </c>
      <c r="B15" s="8">
        <v>3800</v>
      </c>
      <c r="C15" s="8">
        <v>180000</v>
      </c>
      <c r="D15" s="8">
        <v>42195</v>
      </c>
      <c r="E15" s="9"/>
      <c r="F15" s="9"/>
      <c r="G15" s="9"/>
      <c r="H15" s="9"/>
      <c r="I15" s="9"/>
      <c r="J15" s="8" t="s">
        <v>16</v>
      </c>
      <c r="K15" s="8" t="s">
        <v>16</v>
      </c>
      <c r="L15" s="8" t="s">
        <v>16</v>
      </c>
      <c r="M15" s="13">
        <v>18</v>
      </c>
      <c r="N15" s="7" t="s">
        <v>20</v>
      </c>
      <c r="O15" s="51"/>
    </row>
    <row r="16" spans="1:15" x14ac:dyDescent="0.35">
      <c r="B16" s="5" t="s">
        <v>29</v>
      </c>
      <c r="C16" s="5" t="s">
        <v>29</v>
      </c>
      <c r="D16" s="5" t="s">
        <v>29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4" customHeight="1" x14ac:dyDescent="0.35">
      <c r="A17" s="70" t="s">
        <v>30</v>
      </c>
      <c r="B17" s="70"/>
      <c r="C17" s="7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35">
      <c r="A18" s="54" t="s">
        <v>100</v>
      </c>
      <c r="B18" s="17" t="str">
        <f>_Toc12282895</f>
        <v>2023.05.01</v>
      </c>
      <c r="C18" s="14"/>
      <c r="D18" s="14"/>
      <c r="E18" s="14"/>
      <c r="F18" s="14"/>
      <c r="G18" s="14"/>
      <c r="H18" s="14"/>
      <c r="I18" s="15"/>
      <c r="J18" s="14"/>
      <c r="K18" s="14"/>
      <c r="L18" s="14"/>
      <c r="M18" s="14"/>
      <c r="N18" s="14"/>
      <c r="O18" s="14"/>
    </row>
    <row r="19" spans="1:15" x14ac:dyDescent="0.35">
      <c r="A19" s="14"/>
      <c r="B19" s="14"/>
      <c r="C19" s="14"/>
      <c r="D19" s="14"/>
      <c r="E19" s="14"/>
      <c r="F19" s="14"/>
      <c r="G19" s="14"/>
      <c r="H19" s="14"/>
      <c r="I19" s="15"/>
      <c r="J19" s="14"/>
      <c r="K19" s="14"/>
      <c r="L19" s="14"/>
      <c r="M19" s="14"/>
      <c r="N19" s="14"/>
      <c r="O19" s="14"/>
    </row>
    <row r="20" spans="1:15" x14ac:dyDescent="0.35">
      <c r="A20" s="53" t="s">
        <v>106</v>
      </c>
      <c r="B20" s="14"/>
      <c r="C20" s="14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4"/>
    </row>
    <row r="21" spans="1:15" x14ac:dyDescent="0.35">
      <c r="A21" s="53" t="s">
        <v>111</v>
      </c>
      <c r="B21" s="14"/>
      <c r="C21" s="14"/>
      <c r="D21" s="14"/>
      <c r="E21" s="14"/>
      <c r="F21" s="14"/>
      <c r="G21" s="14"/>
      <c r="H21" s="14"/>
      <c r="I21" s="15"/>
      <c r="J21" s="14"/>
      <c r="K21" s="14"/>
      <c r="L21" s="14"/>
      <c r="M21" s="14"/>
      <c r="N21" s="14"/>
      <c r="O21" s="14"/>
    </row>
    <row r="22" spans="1:15" ht="14.4" customHeight="1" x14ac:dyDescent="0.3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4"/>
      <c r="N22" s="14"/>
      <c r="O22" s="14"/>
    </row>
    <row r="23" spans="1:15" ht="15.5" x14ac:dyDescent="0.35">
      <c r="A23" s="37" t="s">
        <v>33</v>
      </c>
      <c r="B23" s="60" t="s">
        <v>34</v>
      </c>
      <c r="C23" s="61"/>
      <c r="D23" s="40" t="s">
        <v>35</v>
      </c>
      <c r="E23" s="35"/>
      <c r="F23" s="35"/>
      <c r="G23" s="35"/>
      <c r="H23" s="35"/>
      <c r="I23" s="36"/>
      <c r="J23" s="35"/>
      <c r="K23" s="14"/>
      <c r="L23" s="14"/>
      <c r="M23" s="14"/>
      <c r="N23" s="14"/>
      <c r="O23" s="14"/>
    </row>
    <row r="24" spans="1:15" ht="42.65" customHeight="1" x14ac:dyDescent="0.35">
      <c r="A24" s="38" t="s">
        <v>36</v>
      </c>
      <c r="B24" s="65" t="s">
        <v>113</v>
      </c>
      <c r="C24" s="67"/>
      <c r="D24" s="62" t="s">
        <v>112</v>
      </c>
      <c r="E24" s="62"/>
      <c r="F24" s="62"/>
      <c r="G24" s="62"/>
      <c r="H24" s="62"/>
      <c r="I24" s="62"/>
      <c r="J24" s="62"/>
      <c r="K24" s="62"/>
      <c r="L24" s="14"/>
      <c r="M24" s="14"/>
      <c r="N24" s="14"/>
      <c r="O24" s="14"/>
    </row>
    <row r="25" spans="1:15" x14ac:dyDescent="0.35">
      <c r="A25" s="38" t="s">
        <v>37</v>
      </c>
      <c r="B25" s="39" t="s">
        <v>114</v>
      </c>
      <c r="C25" s="39"/>
      <c r="D25" s="65" t="s">
        <v>115</v>
      </c>
      <c r="E25" s="66"/>
      <c r="F25" s="66"/>
      <c r="G25" s="66"/>
      <c r="H25" s="66"/>
      <c r="I25" s="66"/>
      <c r="J25" s="66"/>
      <c r="K25" s="67"/>
      <c r="L25" s="14"/>
      <c r="M25" s="14"/>
      <c r="N25" s="14"/>
      <c r="O25" s="14"/>
    </row>
    <row r="26" spans="1:15" x14ac:dyDescent="0.35">
      <c r="A26" s="38" t="s">
        <v>38</v>
      </c>
      <c r="B26" s="65" t="s">
        <v>39</v>
      </c>
      <c r="C26" s="67"/>
      <c r="D26" s="64" t="s">
        <v>116</v>
      </c>
      <c r="E26" s="64"/>
      <c r="F26" s="64"/>
      <c r="G26" s="64"/>
      <c r="H26" s="64"/>
      <c r="I26" s="64"/>
      <c r="J26" s="64"/>
      <c r="K26" s="64"/>
      <c r="L26" s="14"/>
      <c r="M26" s="14"/>
      <c r="N26" s="14"/>
      <c r="O26" s="14"/>
    </row>
    <row r="27" spans="1:15" x14ac:dyDescent="0.35">
      <c r="A27" s="38" t="s">
        <v>10</v>
      </c>
      <c r="B27" s="65" t="s">
        <v>40</v>
      </c>
      <c r="C27" s="67"/>
      <c r="D27" s="64" t="s">
        <v>41</v>
      </c>
      <c r="E27" s="64"/>
      <c r="F27" s="64"/>
      <c r="G27" s="64"/>
      <c r="H27" s="64"/>
      <c r="I27" s="64"/>
      <c r="J27" s="64"/>
      <c r="K27" s="64"/>
      <c r="L27" s="14"/>
      <c r="M27" s="14"/>
      <c r="N27" s="14"/>
      <c r="O27" s="14"/>
    </row>
    <row r="28" spans="1:15" x14ac:dyDescent="0.35">
      <c r="A28" s="38" t="s">
        <v>42</v>
      </c>
      <c r="B28" s="65" t="s">
        <v>40</v>
      </c>
      <c r="C28" s="67"/>
      <c r="D28" s="64" t="s">
        <v>43</v>
      </c>
      <c r="E28" s="64"/>
      <c r="F28" s="64"/>
      <c r="G28" s="64"/>
      <c r="H28" s="64"/>
      <c r="I28" s="64"/>
      <c r="J28" s="64"/>
      <c r="K28" s="64"/>
      <c r="L28" s="14"/>
      <c r="M28" s="14"/>
      <c r="N28" s="14"/>
      <c r="O28" s="14"/>
    </row>
    <row r="29" spans="1:15" x14ac:dyDescent="0.35">
      <c r="A29" s="43" t="s">
        <v>44</v>
      </c>
      <c r="B29" s="68" t="s">
        <v>45</v>
      </c>
      <c r="C29" s="69"/>
      <c r="D29" s="63" t="s">
        <v>46</v>
      </c>
      <c r="E29" s="63"/>
      <c r="F29" s="63"/>
      <c r="G29" s="63"/>
      <c r="H29" s="63"/>
      <c r="I29" s="63"/>
      <c r="J29" s="63"/>
      <c r="K29" s="64"/>
      <c r="L29" s="14"/>
      <c r="M29" s="14"/>
      <c r="N29" s="14"/>
      <c r="O29" s="14"/>
    </row>
    <row r="30" spans="1:15" x14ac:dyDescent="0.35">
      <c r="A30" s="59" t="s">
        <v>117</v>
      </c>
      <c r="B30" s="59"/>
      <c r="C30" s="59"/>
      <c r="D30" s="59"/>
      <c r="E30" s="59"/>
      <c r="F30" s="59"/>
      <c r="G30" s="59"/>
      <c r="H30" s="59"/>
      <c r="I30" s="59"/>
      <c r="J30" s="59"/>
      <c r="K30" s="14"/>
      <c r="L30" s="14"/>
      <c r="M30" s="14"/>
      <c r="N30" s="14"/>
      <c r="O30" s="14"/>
    </row>
    <row r="31" spans="1:15" x14ac:dyDescent="0.35">
      <c r="A31" s="14"/>
      <c r="B31" s="14"/>
      <c r="C31" s="14"/>
      <c r="D31" s="14"/>
      <c r="E31" s="14"/>
      <c r="F31" s="14"/>
      <c r="G31" s="14"/>
      <c r="H31" s="14"/>
      <c r="I31" s="15"/>
      <c r="J31" s="14"/>
      <c r="K31" s="14"/>
      <c r="L31" s="14"/>
      <c r="M31" s="14"/>
      <c r="N31" s="14"/>
      <c r="O31" s="14"/>
    </row>
    <row r="32" spans="1:15" x14ac:dyDescent="0.35">
      <c r="A32" s="44" t="s">
        <v>47</v>
      </c>
      <c r="B32" s="45"/>
      <c r="C32" s="45"/>
      <c r="D32" s="45"/>
      <c r="E32" s="45"/>
      <c r="F32" s="45"/>
      <c r="G32" s="45"/>
      <c r="H32" s="45"/>
      <c r="I32" s="46"/>
      <c r="J32" s="45"/>
      <c r="K32" s="45"/>
      <c r="L32" s="41"/>
    </row>
    <row r="33" spans="1:12" x14ac:dyDescent="0.35">
      <c r="A33" s="47" t="s">
        <v>48</v>
      </c>
      <c r="B33" s="48"/>
      <c r="C33" s="49"/>
      <c r="D33" s="49"/>
      <c r="E33" s="49"/>
      <c r="F33" s="49"/>
      <c r="G33" s="49"/>
      <c r="H33" s="49"/>
      <c r="I33" s="50"/>
      <c r="J33" s="49"/>
      <c r="K33" s="49"/>
      <c r="L33" s="42"/>
    </row>
    <row r="34" spans="1:12" x14ac:dyDescent="0.35">
      <c r="B34" s="34"/>
    </row>
    <row r="35" spans="1:12" ht="17" x14ac:dyDescent="0.35">
      <c r="A35" s="19" t="s">
        <v>118</v>
      </c>
      <c r="B35" s="58" t="s">
        <v>119</v>
      </c>
    </row>
    <row r="36" spans="1:12" x14ac:dyDescent="0.35">
      <c r="B36" s="34"/>
    </row>
    <row r="37" spans="1:12" x14ac:dyDescent="0.35">
      <c r="B37" s="34"/>
    </row>
    <row r="38" spans="1:12" x14ac:dyDescent="0.35">
      <c r="B38" s="34"/>
    </row>
  </sheetData>
  <sheetProtection algorithmName="SHA-512" hashValue="LO+68JWb5PG7MKrA3cJLGipTf0cprSI71o2EXn45GLdUtWuQt6iv/6+sOYc5T/GYIFcL7y7kD1N7pxT8xz9dUA==" saltValue="ZqSvQKbfwz5PDHL98Sc3kA==" spinCount="100000" sheet="1" objects="1" scenarios="1"/>
  <mergeCells count="14">
    <mergeCell ref="A17:C17"/>
    <mergeCell ref="A30:J30"/>
    <mergeCell ref="B23:C23"/>
    <mergeCell ref="D24:K24"/>
    <mergeCell ref="D29:K29"/>
    <mergeCell ref="D27:K27"/>
    <mergeCell ref="D28:K28"/>
    <mergeCell ref="D26:K26"/>
    <mergeCell ref="D25:K25"/>
    <mergeCell ref="B24:C24"/>
    <mergeCell ref="B26:C26"/>
    <mergeCell ref="B27:C27"/>
    <mergeCell ref="B28:C28"/>
    <mergeCell ref="B29:C29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8E05-74B2-4BEF-8CD4-2D5BAFC5E42E}">
  <dimension ref="A1:P25"/>
  <sheetViews>
    <sheetView workbookViewId="0">
      <selection activeCell="B17" sqref="A1:XFD1048576"/>
    </sheetView>
  </sheetViews>
  <sheetFormatPr defaultColWidth="8.6328125" defaultRowHeight="14.5" x14ac:dyDescent="0.35"/>
  <cols>
    <col min="1" max="1" width="23.6328125" bestFit="1" customWidth="1"/>
    <col min="5" max="5" width="5.81640625" customWidth="1"/>
    <col min="6" max="6" width="5.6328125" customWidth="1"/>
    <col min="7" max="7" width="6.90625" customWidth="1"/>
    <col min="8" max="8" width="8.36328125" customWidth="1"/>
    <col min="13" max="13" width="10.36328125" bestFit="1" customWidth="1"/>
    <col min="14" max="14" width="10.81640625" customWidth="1"/>
    <col min="15" max="15" width="14.453125" customWidth="1"/>
    <col min="16" max="16" width="12.90625" customWidth="1"/>
  </cols>
  <sheetData>
    <row r="1" spans="1:16" ht="43.5" x14ac:dyDescent="0.35">
      <c r="A1" s="6" t="s">
        <v>49</v>
      </c>
      <c r="B1" s="4" t="s">
        <v>50</v>
      </c>
      <c r="C1" s="4" t="s">
        <v>2</v>
      </c>
      <c r="D1" s="4" t="s">
        <v>51</v>
      </c>
      <c r="E1" s="12" t="s">
        <v>97</v>
      </c>
      <c r="F1" s="12" t="s">
        <v>98</v>
      </c>
      <c r="G1" s="12" t="s">
        <v>99</v>
      </c>
      <c r="H1" s="12" t="s">
        <v>6</v>
      </c>
      <c r="I1" s="12" t="s">
        <v>7</v>
      </c>
      <c r="J1" s="12" t="s">
        <v>8</v>
      </c>
      <c r="K1" s="12" t="s">
        <v>107</v>
      </c>
      <c r="L1" s="12" t="s">
        <v>10</v>
      </c>
      <c r="M1" s="11" t="s">
        <v>11</v>
      </c>
      <c r="N1" s="11" t="s">
        <v>12</v>
      </c>
      <c r="O1" s="11" t="s">
        <v>13</v>
      </c>
      <c r="P1" s="4" t="s">
        <v>14</v>
      </c>
    </row>
    <row r="2" spans="1:16" x14ac:dyDescent="0.35">
      <c r="A2" s="10" t="s">
        <v>105</v>
      </c>
      <c r="B2" s="21">
        <v>500</v>
      </c>
      <c r="C2" s="21">
        <v>2500</v>
      </c>
      <c r="D2" s="21">
        <v>500</v>
      </c>
      <c r="E2" s="4"/>
      <c r="F2" s="4"/>
      <c r="G2" s="4"/>
      <c r="H2" s="12"/>
      <c r="I2" s="12"/>
      <c r="J2" s="4"/>
      <c r="K2" s="12"/>
      <c r="L2" s="4"/>
      <c r="M2" s="11"/>
      <c r="N2" s="13">
        <v>6</v>
      </c>
      <c r="O2" s="7" t="s">
        <v>17</v>
      </c>
      <c r="P2" s="51"/>
    </row>
    <row r="3" spans="1:16" x14ac:dyDescent="0.35">
      <c r="A3" s="10" t="s">
        <v>52</v>
      </c>
      <c r="B3" s="21">
        <v>1250</v>
      </c>
      <c r="C3" s="21">
        <v>2500</v>
      </c>
      <c r="D3" s="21">
        <v>1250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9"/>
      <c r="L3" s="9"/>
      <c r="M3" s="9"/>
      <c r="N3" s="13">
        <v>8</v>
      </c>
      <c r="O3" s="7" t="s">
        <v>17</v>
      </c>
      <c r="P3" s="51"/>
    </row>
    <row r="4" spans="1:16" x14ac:dyDescent="0.35">
      <c r="A4" s="10" t="s">
        <v>53</v>
      </c>
      <c r="B4" s="21">
        <v>1250</v>
      </c>
      <c r="C4" s="21">
        <v>5000</v>
      </c>
      <c r="D4" s="21">
        <v>1250</v>
      </c>
      <c r="E4" s="9"/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9"/>
      <c r="L4" s="9"/>
      <c r="M4" s="9"/>
      <c r="N4" s="13">
        <v>10</v>
      </c>
      <c r="O4" s="7" t="s">
        <v>17</v>
      </c>
      <c r="P4" s="51"/>
    </row>
    <row r="5" spans="1:16" x14ac:dyDescent="0.35">
      <c r="A5" s="10" t="s">
        <v>54</v>
      </c>
      <c r="B5" s="21">
        <v>2500</v>
      </c>
      <c r="C5" s="21">
        <v>10000</v>
      </c>
      <c r="D5" s="21">
        <v>1250</v>
      </c>
      <c r="E5" s="9"/>
      <c r="F5" s="9"/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13">
        <v>12</v>
      </c>
      <c r="O5" s="7" t="s">
        <v>17</v>
      </c>
      <c r="P5" s="51"/>
    </row>
    <row r="6" spans="1:16" x14ac:dyDescent="0.35">
      <c r="A6" s="10" t="s">
        <v>55</v>
      </c>
      <c r="B6" s="21">
        <v>5000</v>
      </c>
      <c r="C6" s="21">
        <v>20000</v>
      </c>
      <c r="D6" s="21">
        <v>2500</v>
      </c>
      <c r="E6" s="9"/>
      <c r="F6" s="9"/>
      <c r="G6" s="9"/>
      <c r="H6" s="8" t="s">
        <v>56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13">
        <v>14</v>
      </c>
      <c r="O6" s="7" t="s">
        <v>20</v>
      </c>
      <c r="P6" s="51"/>
    </row>
    <row r="7" spans="1:16" x14ac:dyDescent="0.35">
      <c r="A7" s="10" t="s">
        <v>21</v>
      </c>
      <c r="B7" s="21">
        <v>5000</v>
      </c>
      <c r="C7" s="21">
        <v>20000</v>
      </c>
      <c r="D7" s="21">
        <v>2500</v>
      </c>
      <c r="E7" s="9"/>
      <c r="F7" s="9"/>
      <c r="G7" s="9"/>
      <c r="H7" s="9"/>
      <c r="I7" s="9"/>
      <c r="J7" s="9"/>
      <c r="K7" s="8" t="s">
        <v>16</v>
      </c>
      <c r="L7" s="8" t="s">
        <v>16</v>
      </c>
      <c r="M7" s="8" t="s">
        <v>16</v>
      </c>
      <c r="N7" s="13">
        <v>16</v>
      </c>
      <c r="O7" s="7" t="s">
        <v>17</v>
      </c>
      <c r="P7" s="51"/>
    </row>
    <row r="8" spans="1:16" x14ac:dyDescent="0.35">
      <c r="A8" s="10" t="s">
        <v>22</v>
      </c>
      <c r="B8" s="21">
        <v>5000</v>
      </c>
      <c r="C8" s="21">
        <v>20000</v>
      </c>
      <c r="D8" s="21">
        <v>2500</v>
      </c>
      <c r="E8" s="9"/>
      <c r="F8" s="9"/>
      <c r="G8" s="9"/>
      <c r="H8" s="9"/>
      <c r="I8" s="9"/>
      <c r="J8" s="9"/>
      <c r="K8" s="9"/>
      <c r="L8" s="9"/>
      <c r="M8" s="8" t="s">
        <v>16</v>
      </c>
      <c r="N8" s="13">
        <v>16</v>
      </c>
      <c r="O8" s="7" t="s">
        <v>20</v>
      </c>
      <c r="P8" s="1"/>
    </row>
    <row r="9" spans="1:16" x14ac:dyDescent="0.35">
      <c r="A9" s="10" t="s">
        <v>57</v>
      </c>
      <c r="B9" s="8">
        <v>5000</v>
      </c>
      <c r="C9" s="8">
        <v>30000</v>
      </c>
      <c r="D9" s="8">
        <v>5000</v>
      </c>
      <c r="E9" s="9"/>
      <c r="F9" s="9"/>
      <c r="G9" s="9"/>
      <c r="H9" s="9"/>
      <c r="I9" s="9"/>
      <c r="J9" s="9"/>
      <c r="K9" s="9"/>
      <c r="L9" s="8" t="s">
        <v>16</v>
      </c>
      <c r="M9" s="8" t="s">
        <v>16</v>
      </c>
      <c r="N9" s="13">
        <v>18</v>
      </c>
      <c r="O9" s="7" t="s">
        <v>20</v>
      </c>
      <c r="P9" s="1"/>
    </row>
    <row r="10" spans="1:16" x14ac:dyDescent="0.35">
      <c r="A10" s="10" t="s">
        <v>58</v>
      </c>
      <c r="B10" s="21">
        <v>10000</v>
      </c>
      <c r="C10" s="21">
        <v>40000</v>
      </c>
      <c r="D10" s="21">
        <v>5000</v>
      </c>
      <c r="E10" s="9"/>
      <c r="F10" s="9"/>
      <c r="G10" s="9"/>
      <c r="H10" s="9"/>
      <c r="I10" s="9"/>
      <c r="J10" s="9"/>
      <c r="K10" s="8" t="s">
        <v>16</v>
      </c>
      <c r="L10" s="8" t="s">
        <v>16</v>
      </c>
      <c r="M10" s="8" t="s">
        <v>16</v>
      </c>
      <c r="N10" s="13">
        <v>18</v>
      </c>
      <c r="O10" s="7" t="s">
        <v>20</v>
      </c>
      <c r="P10" s="1"/>
    </row>
    <row r="11" spans="1:16" x14ac:dyDescent="0.35">
      <c r="A11" s="10" t="s">
        <v>24</v>
      </c>
      <c r="B11" s="8">
        <v>10000</v>
      </c>
      <c r="C11" s="8">
        <v>40000</v>
      </c>
      <c r="D11" s="8">
        <v>5000</v>
      </c>
      <c r="E11" s="9"/>
      <c r="F11" s="9"/>
      <c r="G11" s="9"/>
      <c r="H11" s="9"/>
      <c r="I11" s="9"/>
      <c r="J11" s="9"/>
      <c r="K11" s="8" t="s">
        <v>16</v>
      </c>
      <c r="L11" s="8" t="s">
        <v>16</v>
      </c>
      <c r="M11" s="8" t="s">
        <v>16</v>
      </c>
      <c r="N11" s="13">
        <v>18</v>
      </c>
      <c r="O11" s="7" t="s">
        <v>17</v>
      </c>
      <c r="P11" s="1"/>
    </row>
    <row r="12" spans="1:16" x14ac:dyDescent="0.35">
      <c r="A12" s="22" t="s">
        <v>59</v>
      </c>
      <c r="B12" s="8">
        <v>10000</v>
      </c>
      <c r="C12" s="8">
        <v>60000</v>
      </c>
      <c r="D12" s="8">
        <v>100000</v>
      </c>
      <c r="E12" s="9"/>
      <c r="F12" s="9"/>
      <c r="G12" s="9"/>
      <c r="H12" s="9"/>
      <c r="I12" s="9"/>
      <c r="J12" s="9"/>
      <c r="K12" s="8" t="s">
        <v>16</v>
      </c>
      <c r="L12" s="8" t="s">
        <v>16</v>
      </c>
      <c r="M12" s="8" t="s">
        <v>16</v>
      </c>
      <c r="N12" s="13">
        <v>18</v>
      </c>
      <c r="O12" s="7" t="s">
        <v>20</v>
      </c>
      <c r="P12" s="1"/>
    </row>
    <row r="13" spans="1:16" x14ac:dyDescent="0.35">
      <c r="A13" s="22" t="s">
        <v>60</v>
      </c>
      <c r="B13" s="8">
        <v>20000</v>
      </c>
      <c r="C13" s="8">
        <v>120000</v>
      </c>
      <c r="D13" s="8">
        <v>20000</v>
      </c>
      <c r="E13" s="9"/>
      <c r="F13" s="9"/>
      <c r="G13" s="9"/>
      <c r="H13" s="9"/>
      <c r="I13" s="9"/>
      <c r="J13" s="9"/>
      <c r="K13" s="8" t="s">
        <v>16</v>
      </c>
      <c r="L13" s="8" t="s">
        <v>16</v>
      </c>
      <c r="M13" s="8" t="s">
        <v>16</v>
      </c>
      <c r="N13" s="13">
        <v>18</v>
      </c>
      <c r="O13" s="7" t="s">
        <v>20</v>
      </c>
      <c r="P13" s="1"/>
    </row>
    <row r="14" spans="1:16" x14ac:dyDescent="0.35">
      <c r="B14" s="5" t="s">
        <v>29</v>
      </c>
      <c r="C14" s="5" t="s">
        <v>29</v>
      </c>
      <c r="D14" s="5" t="s">
        <v>29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4" customHeight="1" x14ac:dyDescent="0.35">
      <c r="A15" s="23" t="s">
        <v>30</v>
      </c>
      <c r="B15" s="23"/>
      <c r="C15" s="23"/>
      <c r="E15" s="14"/>
      <c r="F15" s="14"/>
      <c r="G15" s="14"/>
      <c r="H15" s="14"/>
      <c r="I15" s="15"/>
      <c r="J15" s="14"/>
      <c r="K15" s="14"/>
      <c r="L15" s="14"/>
      <c r="M15" s="14"/>
      <c r="N15" s="14"/>
      <c r="O15" s="14"/>
      <c r="P15" s="14"/>
    </row>
    <row r="16" spans="1:16" x14ac:dyDescent="0.35">
      <c r="A16" s="54" t="s">
        <v>100</v>
      </c>
      <c r="B16" s="17" t="str">
        <f>Triatlon!_Toc12282895</f>
        <v>2023.05.01</v>
      </c>
      <c r="C16" s="14"/>
      <c r="D16" s="14"/>
      <c r="E16" s="14"/>
      <c r="F16" s="14"/>
      <c r="G16" s="14"/>
      <c r="H16" s="14"/>
      <c r="I16" s="15"/>
      <c r="J16" s="14"/>
      <c r="K16" s="14"/>
      <c r="L16" s="14"/>
      <c r="M16" s="14"/>
      <c r="N16" s="14"/>
      <c r="O16" s="14"/>
      <c r="P16" s="14"/>
    </row>
    <row r="17" spans="1:12" x14ac:dyDescent="0.35">
      <c r="I17" s="3"/>
    </row>
    <row r="18" spans="1:12" x14ac:dyDescent="0.35">
      <c r="I18" s="3"/>
    </row>
    <row r="19" spans="1:12" x14ac:dyDescent="0.35">
      <c r="A19" t="s">
        <v>106</v>
      </c>
      <c r="F19" s="20"/>
      <c r="G19" s="20"/>
      <c r="H19" s="20"/>
      <c r="I19" s="3"/>
      <c r="J19" s="20"/>
      <c r="K19" s="20"/>
      <c r="L19" s="20"/>
    </row>
    <row r="20" spans="1:12" x14ac:dyDescent="0.35">
      <c r="A20" s="71" t="s">
        <v>61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x14ac:dyDescent="0.3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3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3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</sheetData>
  <sheetProtection algorithmName="SHA-512" hashValue="9XKrjHREFoAhMSJwTfN6o5MZR8efK+sIA6S7XMP4Op+hEyCTyEEx0+cqc3/NfZGPEgcNh2b0BxvjkTcEQzAojg==" saltValue="mukmi+knuEdRC2DzjU4KwQ==" spinCount="100000" sheet="1" objects="1" scenarios="1"/>
  <mergeCells count="1">
    <mergeCell ref="A20:L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70CD-3A80-C04C-8304-9C30CC49043E}">
  <dimension ref="A1:N15"/>
  <sheetViews>
    <sheetView workbookViewId="0">
      <selection activeCell="B14" sqref="B14"/>
    </sheetView>
  </sheetViews>
  <sheetFormatPr defaultColWidth="8.6328125" defaultRowHeight="14.5" x14ac:dyDescent="0.35"/>
  <cols>
    <col min="1" max="1" width="23.36328125" bestFit="1" customWidth="1"/>
    <col min="2" max="2" width="11.6328125" customWidth="1"/>
    <col min="3" max="3" width="11.453125" customWidth="1"/>
    <col min="4" max="4" width="7.36328125" customWidth="1"/>
    <col min="5" max="5" width="6.6328125" customWidth="1"/>
    <col min="6" max="6" width="6" customWidth="1"/>
    <col min="7" max="8" width="10.08984375" style="3" customWidth="1"/>
    <col min="9" max="9" width="9.6328125" customWidth="1"/>
    <col min="10" max="10" width="7.08984375" customWidth="1"/>
    <col min="11" max="11" width="10.6328125" customWidth="1"/>
    <col min="12" max="12" width="15.6328125" customWidth="1"/>
    <col min="13" max="13" width="14" bestFit="1" customWidth="1"/>
    <col min="14" max="14" width="10.36328125" customWidth="1"/>
  </cols>
  <sheetData>
    <row r="1" spans="1:14" s="3" customFormat="1" ht="29" x14ac:dyDescent="0.35">
      <c r="A1" s="6" t="s">
        <v>62</v>
      </c>
      <c r="B1" s="4" t="s">
        <v>1</v>
      </c>
      <c r="C1" s="4" t="s">
        <v>2</v>
      </c>
      <c r="D1" s="4" t="s">
        <v>63</v>
      </c>
      <c r="E1" s="4" t="s">
        <v>4</v>
      </c>
      <c r="F1" s="4" t="s">
        <v>5</v>
      </c>
      <c r="G1" s="12" t="s">
        <v>6</v>
      </c>
      <c r="H1" s="12" t="s">
        <v>7</v>
      </c>
      <c r="I1" s="24" t="s">
        <v>101</v>
      </c>
      <c r="J1" s="4" t="s">
        <v>10</v>
      </c>
      <c r="K1" s="11" t="s">
        <v>11</v>
      </c>
      <c r="L1" s="11" t="s">
        <v>12</v>
      </c>
      <c r="M1" s="11" t="s">
        <v>13</v>
      </c>
      <c r="N1" s="4" t="s">
        <v>14</v>
      </c>
    </row>
    <row r="2" spans="1:14" s="3" customFormat="1" x14ac:dyDescent="0.35">
      <c r="A2" s="10" t="s">
        <v>105</v>
      </c>
      <c r="B2" s="4"/>
      <c r="C2" s="4"/>
      <c r="D2" s="4"/>
      <c r="E2" s="4"/>
      <c r="F2" s="4"/>
      <c r="G2" s="12"/>
      <c r="H2" s="12"/>
      <c r="I2" s="24"/>
      <c r="J2" s="4"/>
      <c r="K2" s="11"/>
      <c r="L2" s="11"/>
      <c r="M2" s="11"/>
      <c r="N2" s="4"/>
    </row>
    <row r="3" spans="1:14" x14ac:dyDescent="0.35">
      <c r="A3" s="10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x14ac:dyDescent="0.35">
      <c r="A4" s="10" t="s">
        <v>53</v>
      </c>
      <c r="B4" s="18">
        <v>200</v>
      </c>
      <c r="C4" s="18">
        <v>10000</v>
      </c>
      <c r="D4" s="9"/>
      <c r="E4" s="8" t="s">
        <v>16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9"/>
      <c r="L4" s="13">
        <v>10</v>
      </c>
      <c r="M4" s="7" t="s">
        <v>17</v>
      </c>
      <c r="N4" s="51"/>
    </row>
    <row r="5" spans="1:14" x14ac:dyDescent="0.35">
      <c r="A5" s="10" t="s">
        <v>54</v>
      </c>
      <c r="B5" s="18">
        <v>375</v>
      </c>
      <c r="C5" s="18">
        <v>10000</v>
      </c>
      <c r="D5" s="9"/>
      <c r="E5" s="9"/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13">
        <v>12</v>
      </c>
      <c r="M5" s="7" t="s">
        <v>17</v>
      </c>
      <c r="N5" s="51"/>
    </row>
    <row r="6" spans="1:14" x14ac:dyDescent="0.35">
      <c r="A6" s="10" t="s">
        <v>55</v>
      </c>
      <c r="B6" s="21">
        <v>750</v>
      </c>
      <c r="C6" s="21">
        <v>20000</v>
      </c>
      <c r="D6" s="9"/>
      <c r="E6" s="9"/>
      <c r="F6" s="9"/>
      <c r="G6" s="9"/>
      <c r="H6" s="8" t="s">
        <v>16</v>
      </c>
      <c r="I6" s="8" t="s">
        <v>16</v>
      </c>
      <c r="J6" s="8" t="s">
        <v>16</v>
      </c>
      <c r="K6" s="8" t="s">
        <v>16</v>
      </c>
      <c r="L6" s="13">
        <v>16</v>
      </c>
      <c r="M6" s="7" t="s">
        <v>20</v>
      </c>
      <c r="N6" s="51"/>
    </row>
    <row r="7" spans="1:14" x14ac:dyDescent="0.35">
      <c r="A7" s="10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1"/>
    </row>
    <row r="8" spans="1:14" ht="14.75" customHeight="1" x14ac:dyDescent="0.35">
      <c r="A8" s="10" t="s">
        <v>58</v>
      </c>
      <c r="B8" s="21">
        <v>1500</v>
      </c>
      <c r="C8" s="21">
        <v>40000</v>
      </c>
      <c r="D8" s="9"/>
      <c r="E8" s="9"/>
      <c r="F8" s="9"/>
      <c r="G8" s="9"/>
      <c r="H8" s="9"/>
      <c r="I8" s="8" t="s">
        <v>16</v>
      </c>
      <c r="J8" s="8" t="s">
        <v>16</v>
      </c>
      <c r="K8" s="8" t="s">
        <v>16</v>
      </c>
      <c r="L8" s="13">
        <v>18</v>
      </c>
      <c r="M8" s="7" t="s">
        <v>20</v>
      </c>
      <c r="N8" s="51"/>
    </row>
    <row r="9" spans="1:14" x14ac:dyDescent="0.35">
      <c r="A9" s="22" t="s">
        <v>59</v>
      </c>
      <c r="B9" s="18">
        <v>1900</v>
      </c>
      <c r="C9" s="18">
        <v>90000</v>
      </c>
      <c r="D9" s="9"/>
      <c r="E9" s="9"/>
      <c r="F9" s="9"/>
      <c r="G9" s="9"/>
      <c r="H9" s="9"/>
      <c r="I9" s="8" t="s">
        <v>16</v>
      </c>
      <c r="J9" s="8" t="s">
        <v>16</v>
      </c>
      <c r="K9" s="8" t="s">
        <v>16</v>
      </c>
      <c r="L9" s="13">
        <v>18</v>
      </c>
      <c r="M9" s="7" t="s">
        <v>20</v>
      </c>
      <c r="N9" s="51"/>
    </row>
    <row r="10" spans="1:14" x14ac:dyDescent="0.35">
      <c r="A10" s="22" t="s">
        <v>60</v>
      </c>
      <c r="B10" s="8">
        <v>3000</v>
      </c>
      <c r="C10" s="8">
        <v>120000</v>
      </c>
      <c r="D10" s="9"/>
      <c r="E10" s="9"/>
      <c r="F10" s="9"/>
      <c r="G10" s="9"/>
      <c r="H10" s="9"/>
      <c r="I10" s="8" t="s">
        <v>16</v>
      </c>
      <c r="J10" s="8" t="s">
        <v>16</v>
      </c>
      <c r="K10" s="8" t="s">
        <v>16</v>
      </c>
      <c r="L10" s="13">
        <v>18</v>
      </c>
      <c r="M10" s="7" t="s">
        <v>20</v>
      </c>
      <c r="N10" s="51"/>
    </row>
    <row r="11" spans="1:14" x14ac:dyDescent="0.35">
      <c r="B11" s="5" t="s">
        <v>29</v>
      </c>
      <c r="C11" s="5" t="s">
        <v>29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4.75" customHeight="1" x14ac:dyDescent="0.35">
      <c r="A12" s="23" t="s">
        <v>30</v>
      </c>
      <c r="B12" s="23"/>
      <c r="C12" s="23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x14ac:dyDescent="0.35">
      <c r="A13" s="54" t="s">
        <v>100</v>
      </c>
      <c r="B13" s="17" t="str">
        <f>Triatlon!_Toc12282895</f>
        <v>2023.05.01</v>
      </c>
      <c r="C13" s="14"/>
      <c r="D13" s="14"/>
      <c r="E13" s="14"/>
      <c r="F13" s="14"/>
      <c r="G13" s="14"/>
      <c r="H13" s="14"/>
      <c r="I13" s="15"/>
      <c r="J13" s="14"/>
      <c r="K13" s="14"/>
      <c r="L13" s="14"/>
      <c r="M13" s="14"/>
      <c r="N13" s="14"/>
    </row>
    <row r="14" spans="1:14" x14ac:dyDescent="0.35">
      <c r="A14" s="53" t="s">
        <v>108</v>
      </c>
      <c r="B14" s="14"/>
      <c r="C14" s="14"/>
      <c r="D14" s="14"/>
      <c r="E14" s="14"/>
      <c r="F14" s="56"/>
      <c r="G14" s="56"/>
      <c r="H14" s="56"/>
      <c r="I14" s="15"/>
      <c r="J14" s="56"/>
      <c r="K14" s="56"/>
      <c r="L14" s="56"/>
      <c r="M14" s="56"/>
      <c r="N14" s="56"/>
    </row>
    <row r="15" spans="1:14" ht="13.75" customHeight="1" x14ac:dyDescent="0.3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</sheetData>
  <sheetProtection algorithmName="SHA-512" hashValue="ixHPJZpvK0+YPl9L/5qka1Y2TbDYzsoFdFFpPF75YjXJz+M+f/ofmjzNQ/Xfbd+gTeJgp7HKfqxTh+HvosnMKg==" saltValue="JfxCnWib2XmGfHtgCXGjd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E67C-DD75-384C-B0A6-131BBFF6D9D9}">
  <dimension ref="A1:N20"/>
  <sheetViews>
    <sheetView workbookViewId="0">
      <selection activeCell="B16" sqref="B16"/>
    </sheetView>
  </sheetViews>
  <sheetFormatPr defaultColWidth="8.6328125" defaultRowHeight="14.5" x14ac:dyDescent="0.35"/>
  <cols>
    <col min="1" max="1" width="23.36328125" bestFit="1" customWidth="1"/>
    <col min="2" max="2" width="11.6328125" customWidth="1"/>
    <col min="3" max="3" width="11" customWidth="1"/>
    <col min="4" max="4" width="11.453125" bestFit="1" customWidth="1"/>
    <col min="5" max="5" width="6.453125" customWidth="1"/>
    <col min="6" max="6" width="7.08984375" customWidth="1"/>
    <col min="7" max="7" width="6.6328125" customWidth="1"/>
    <col min="8" max="9" width="9.36328125" customWidth="1"/>
    <col min="10" max="10" width="10.08984375" style="3" customWidth="1"/>
    <col min="11" max="11" width="12.6328125" customWidth="1"/>
    <col min="12" max="12" width="10.36328125" bestFit="1" customWidth="1"/>
    <col min="13" max="13" width="10.6328125" customWidth="1"/>
    <col min="14" max="14" width="25.453125" bestFit="1" customWidth="1"/>
  </cols>
  <sheetData>
    <row r="1" spans="1:14" ht="29" x14ac:dyDescent="0.35">
      <c r="A1" s="6" t="s">
        <v>65</v>
      </c>
      <c r="B1" s="4" t="s">
        <v>66</v>
      </c>
      <c r="C1" s="4" t="s">
        <v>67</v>
      </c>
      <c r="D1" s="4" t="s">
        <v>68</v>
      </c>
      <c r="E1" s="4" t="s">
        <v>97</v>
      </c>
      <c r="F1" s="4" t="s">
        <v>98</v>
      </c>
      <c r="G1" s="4" t="s">
        <v>99</v>
      </c>
      <c r="H1" s="4" t="s">
        <v>6</v>
      </c>
      <c r="I1" s="4" t="s">
        <v>7</v>
      </c>
      <c r="J1" s="4" t="s">
        <v>69</v>
      </c>
      <c r="K1" s="4" t="s">
        <v>10</v>
      </c>
      <c r="L1" s="2" t="s">
        <v>11</v>
      </c>
      <c r="M1" s="2" t="s">
        <v>12</v>
      </c>
      <c r="N1" s="4" t="s">
        <v>14</v>
      </c>
    </row>
    <row r="2" spans="1:14" x14ac:dyDescent="0.35">
      <c r="A2" s="10" t="s">
        <v>105</v>
      </c>
      <c r="B2" s="4"/>
      <c r="C2" s="8">
        <v>100</v>
      </c>
      <c r="D2" s="8">
        <v>1250</v>
      </c>
      <c r="E2" s="8" t="s">
        <v>16</v>
      </c>
      <c r="F2" s="8" t="s">
        <v>16</v>
      </c>
      <c r="G2" s="8" t="s">
        <v>16</v>
      </c>
      <c r="H2" s="9"/>
      <c r="I2" s="9"/>
      <c r="J2" s="9"/>
      <c r="K2" s="9"/>
      <c r="L2" s="9"/>
      <c r="M2" s="13">
        <v>6</v>
      </c>
      <c r="N2" s="51"/>
    </row>
    <row r="3" spans="1:14" x14ac:dyDescent="0.35">
      <c r="A3" s="10" t="s">
        <v>95</v>
      </c>
      <c r="B3" s="9"/>
      <c r="C3" s="8">
        <v>150</v>
      </c>
      <c r="D3" s="8">
        <v>1250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9"/>
      <c r="K3" s="9"/>
      <c r="L3" s="9"/>
      <c r="M3" s="13">
        <v>8</v>
      </c>
      <c r="N3" s="51"/>
    </row>
    <row r="4" spans="1:14" x14ac:dyDescent="0.35">
      <c r="A4" s="10" t="s">
        <v>96</v>
      </c>
      <c r="B4" s="9"/>
      <c r="C4" s="8">
        <v>250</v>
      </c>
      <c r="D4" s="8">
        <v>2500</v>
      </c>
      <c r="E4" s="9"/>
      <c r="F4" s="8" t="s">
        <v>16</v>
      </c>
      <c r="G4" s="8" t="s">
        <v>16</v>
      </c>
      <c r="H4" s="8" t="s">
        <v>16</v>
      </c>
      <c r="I4" s="8" t="s">
        <v>16</v>
      </c>
      <c r="J4" s="9"/>
      <c r="K4" s="9"/>
      <c r="L4" s="9"/>
      <c r="M4" s="13">
        <v>11</v>
      </c>
      <c r="N4" s="51"/>
    </row>
    <row r="5" spans="1:14" x14ac:dyDescent="0.35">
      <c r="A5" s="10" t="s">
        <v>71</v>
      </c>
      <c r="B5" s="30"/>
      <c r="C5" s="31">
        <v>500</v>
      </c>
      <c r="D5" s="31">
        <v>2500</v>
      </c>
      <c r="E5" s="9"/>
      <c r="F5" s="9"/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13">
        <v>12</v>
      </c>
      <c r="N5" s="51"/>
    </row>
    <row r="6" spans="1:14" x14ac:dyDescent="0.35">
      <c r="A6" s="10" t="s">
        <v>103</v>
      </c>
      <c r="B6" s="32">
        <v>1500</v>
      </c>
      <c r="C6" s="31">
        <v>500</v>
      </c>
      <c r="D6" s="31">
        <v>1500</v>
      </c>
      <c r="E6" s="9"/>
      <c r="F6" s="9"/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13">
        <v>12</v>
      </c>
      <c r="N6" s="51"/>
    </row>
    <row r="7" spans="1:14" x14ac:dyDescent="0.35">
      <c r="A7" s="10" t="s">
        <v>72</v>
      </c>
      <c r="B7" s="30"/>
      <c r="C7" s="31">
        <v>500</v>
      </c>
      <c r="D7" s="31">
        <v>2500</v>
      </c>
      <c r="E7" s="9"/>
      <c r="F7" s="9"/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13">
        <v>12</v>
      </c>
      <c r="N7" s="51"/>
    </row>
    <row r="8" spans="1:14" x14ac:dyDescent="0.35">
      <c r="A8" s="10" t="s">
        <v>73</v>
      </c>
      <c r="B8" s="32">
        <v>1250</v>
      </c>
      <c r="C8" s="31">
        <v>500</v>
      </c>
      <c r="D8" s="31">
        <v>1250</v>
      </c>
      <c r="E8" s="9"/>
      <c r="F8" s="9"/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13">
        <v>12</v>
      </c>
      <c r="N8" s="51"/>
    </row>
    <row r="9" spans="1:14" x14ac:dyDescent="0.35">
      <c r="A9" s="10" t="s">
        <v>74</v>
      </c>
      <c r="B9" s="30"/>
      <c r="C9" s="33">
        <v>1000</v>
      </c>
      <c r="D9" s="32">
        <v>5000</v>
      </c>
      <c r="E9" s="9"/>
      <c r="F9" s="9"/>
      <c r="G9" s="9"/>
      <c r="H9" s="27" t="s">
        <v>75</v>
      </c>
      <c r="I9" s="8" t="s">
        <v>16</v>
      </c>
      <c r="J9" s="8" t="s">
        <v>16</v>
      </c>
      <c r="K9" s="8" t="s">
        <v>16</v>
      </c>
      <c r="L9" s="8" t="s">
        <v>16</v>
      </c>
      <c r="M9" s="13">
        <v>14</v>
      </c>
      <c r="N9" s="51"/>
    </row>
    <row r="10" spans="1:14" x14ac:dyDescent="0.35">
      <c r="A10" s="10" t="s">
        <v>76</v>
      </c>
      <c r="B10" s="32">
        <v>2500</v>
      </c>
      <c r="C10" s="33">
        <v>1000</v>
      </c>
      <c r="D10" s="32">
        <v>2500</v>
      </c>
      <c r="E10" s="9"/>
      <c r="F10" s="9"/>
      <c r="G10" s="9"/>
      <c r="H10" s="27" t="s">
        <v>75</v>
      </c>
      <c r="I10" s="8" t="s">
        <v>16</v>
      </c>
      <c r="J10" s="8" t="s">
        <v>16</v>
      </c>
      <c r="K10" s="8" t="s">
        <v>16</v>
      </c>
      <c r="L10" s="8" t="s">
        <v>16</v>
      </c>
      <c r="M10" s="13">
        <v>14</v>
      </c>
      <c r="N10" s="51"/>
    </row>
    <row r="11" spans="1:14" ht="14.75" customHeight="1" x14ac:dyDescent="0.35">
      <c r="A11" s="10" t="s">
        <v>60</v>
      </c>
      <c r="B11" s="9"/>
      <c r="C11" s="26" t="s">
        <v>77</v>
      </c>
      <c r="D11" s="9" t="s">
        <v>78</v>
      </c>
      <c r="E11" s="9"/>
      <c r="F11" s="9"/>
      <c r="G11" s="9"/>
      <c r="H11" s="9"/>
      <c r="I11" s="9"/>
      <c r="J11" s="8" t="s">
        <v>16</v>
      </c>
      <c r="K11" s="8" t="s">
        <v>16</v>
      </c>
      <c r="L11" s="8" t="s">
        <v>16</v>
      </c>
      <c r="M11" s="13">
        <v>18</v>
      </c>
      <c r="N11" s="51"/>
    </row>
    <row r="12" spans="1:14" ht="14.75" customHeight="1" x14ac:dyDescent="0.35">
      <c r="A12" s="10" t="s">
        <v>79</v>
      </c>
      <c r="B12" s="9" t="s">
        <v>80</v>
      </c>
      <c r="C12" s="26" t="s">
        <v>77</v>
      </c>
      <c r="D12" s="9" t="s">
        <v>80</v>
      </c>
      <c r="E12" s="9"/>
      <c r="F12" s="9"/>
      <c r="G12" s="9"/>
      <c r="H12" s="9"/>
      <c r="I12" s="9"/>
      <c r="J12" s="8" t="s">
        <v>16</v>
      </c>
      <c r="K12" s="8" t="s">
        <v>16</v>
      </c>
      <c r="L12" s="8" t="s">
        <v>16</v>
      </c>
      <c r="M12" s="13">
        <v>18</v>
      </c>
      <c r="N12" s="51"/>
    </row>
    <row r="13" spans="1:14" x14ac:dyDescent="0.35">
      <c r="B13" s="5" t="s">
        <v>29</v>
      </c>
      <c r="C13" s="5" t="s">
        <v>29</v>
      </c>
      <c r="D13" s="5" t="s">
        <v>29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4" customHeight="1" x14ac:dyDescent="0.35">
      <c r="A14" s="70" t="s">
        <v>30</v>
      </c>
      <c r="B14" s="70"/>
      <c r="C14" s="7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4.75" customHeight="1" x14ac:dyDescent="0.35">
      <c r="A15" s="54" t="s">
        <v>100</v>
      </c>
      <c r="B15" s="17" t="str">
        <f>Triatlon!_Toc12282895</f>
        <v>2023.05.01</v>
      </c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4"/>
      <c r="N15" s="14"/>
    </row>
    <row r="16" spans="1:14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4"/>
    </row>
    <row r="17" spans="1:14" x14ac:dyDescent="0.35">
      <c r="A17" s="14" t="s">
        <v>104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4"/>
      <c r="M17" s="14"/>
      <c r="N17" s="14"/>
    </row>
    <row r="18" spans="1:14" x14ac:dyDescent="0.35">
      <c r="A18" s="14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4"/>
      <c r="M18" s="14"/>
      <c r="N18" s="14"/>
    </row>
    <row r="19" spans="1:14" x14ac:dyDescent="0.35">
      <c r="A19" s="14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4"/>
      <c r="M19" s="14"/>
      <c r="N19" s="14"/>
    </row>
    <row r="20" spans="1:14" x14ac:dyDescent="0.35">
      <c r="A20" s="55" t="s">
        <v>81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4"/>
      <c r="M20" s="14"/>
      <c r="N20" s="14"/>
    </row>
  </sheetData>
  <sheetProtection algorithmName="SHA-512" hashValue="mCLDhcOC5+/DgjIP6v1+6vyOVzoCa4fkPyffquuZQ6VPmOVsZ+hkqIKzsnTFCJqgdda4vq7sOpa5whB1ayoxSw==" saltValue="XXQ1zIEillLEQdNO/eF2ww==" spinCount="100000" sheet="1" objects="1" scenarios="1"/>
  <mergeCells count="1">
    <mergeCell ref="A14:C1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345A-A0B7-8F47-8EED-04E59B0F9473}">
  <dimension ref="A1:Q13"/>
  <sheetViews>
    <sheetView workbookViewId="0">
      <selection activeCell="B11" sqref="B11"/>
    </sheetView>
  </sheetViews>
  <sheetFormatPr defaultColWidth="8.6328125" defaultRowHeight="14.5" x14ac:dyDescent="0.35"/>
  <cols>
    <col min="1" max="1" width="23.36328125" bestFit="1" customWidth="1"/>
    <col min="2" max="2" width="11.6328125" customWidth="1"/>
    <col min="3" max="3" width="10.453125" customWidth="1"/>
    <col min="4" max="4" width="11" customWidth="1"/>
    <col min="5" max="5" width="7.08984375" customWidth="1"/>
    <col min="6" max="6" width="5.453125" customWidth="1"/>
    <col min="7" max="7" width="6" customWidth="1"/>
    <col min="8" max="8" width="8.90625" style="3" customWidth="1"/>
    <col min="9" max="9" width="8.81640625" customWidth="1"/>
    <col min="10" max="10" width="9.81640625" customWidth="1"/>
    <col min="11" max="11" width="10.6328125" customWidth="1"/>
    <col min="12" max="12" width="22.6328125" customWidth="1"/>
    <col min="13" max="13" width="14" bestFit="1" customWidth="1"/>
    <col min="15" max="15" width="10.453125" customWidth="1"/>
  </cols>
  <sheetData>
    <row r="1" spans="1:17" ht="29" x14ac:dyDescent="0.35">
      <c r="A1" s="6" t="s">
        <v>82</v>
      </c>
      <c r="B1" s="4" t="s">
        <v>1</v>
      </c>
      <c r="C1" s="4" t="s">
        <v>2</v>
      </c>
      <c r="D1" s="4" t="s">
        <v>3</v>
      </c>
      <c r="E1" s="4" t="s">
        <v>97</v>
      </c>
      <c r="F1" s="4" t="s">
        <v>98</v>
      </c>
      <c r="G1" s="4" t="s">
        <v>99</v>
      </c>
      <c r="H1" s="4" t="s">
        <v>6</v>
      </c>
      <c r="I1" s="4" t="s">
        <v>7</v>
      </c>
      <c r="J1" s="4" t="s">
        <v>101</v>
      </c>
      <c r="K1" s="4" t="s">
        <v>10</v>
      </c>
      <c r="L1" s="2" t="s">
        <v>11</v>
      </c>
      <c r="M1" s="2" t="s">
        <v>12</v>
      </c>
      <c r="N1" s="11" t="s">
        <v>13</v>
      </c>
      <c r="O1" s="4" t="s">
        <v>14</v>
      </c>
      <c r="P1" s="2"/>
      <c r="Q1" s="2"/>
    </row>
    <row r="2" spans="1:17" x14ac:dyDescent="0.35">
      <c r="A2" s="10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11"/>
      <c r="O2" s="4"/>
      <c r="P2" s="2"/>
      <c r="Q2" s="2"/>
    </row>
    <row r="3" spans="1:17" x14ac:dyDescent="0.35">
      <c r="A3" s="10" t="s">
        <v>95</v>
      </c>
      <c r="B3" s="9"/>
      <c r="C3" s="9"/>
      <c r="D3" s="9"/>
      <c r="E3" s="9"/>
      <c r="F3" s="9"/>
      <c r="G3" s="9"/>
      <c r="H3" s="9"/>
      <c r="I3" s="9"/>
      <c r="J3" s="9"/>
      <c r="K3" s="28"/>
      <c r="L3" s="29"/>
      <c r="M3" s="29"/>
      <c r="N3" s="16"/>
      <c r="O3" s="16"/>
      <c r="P3" s="16"/>
      <c r="Q3" s="16"/>
    </row>
    <row r="4" spans="1:17" x14ac:dyDescent="0.35">
      <c r="A4" s="10" t="s">
        <v>96</v>
      </c>
      <c r="B4" s="9"/>
      <c r="C4" s="9"/>
      <c r="D4" s="9"/>
      <c r="E4" s="9"/>
      <c r="F4" s="9"/>
      <c r="G4" s="9"/>
      <c r="H4" s="9"/>
      <c r="I4" s="9"/>
      <c r="J4" s="9"/>
      <c r="K4" s="28"/>
      <c r="L4" s="9"/>
      <c r="M4" s="29"/>
      <c r="N4" s="16"/>
      <c r="O4" s="16"/>
      <c r="P4" s="16"/>
      <c r="Q4" s="16"/>
    </row>
    <row r="5" spans="1:17" x14ac:dyDescent="0.35">
      <c r="A5" s="10" t="s">
        <v>54</v>
      </c>
      <c r="B5" s="8">
        <v>375</v>
      </c>
      <c r="C5" s="8">
        <v>10000</v>
      </c>
      <c r="D5" s="8">
        <v>2500</v>
      </c>
      <c r="E5" s="9"/>
      <c r="F5" s="9"/>
      <c r="G5" s="9"/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13">
        <v>14</v>
      </c>
      <c r="N5" s="25" t="s">
        <v>83</v>
      </c>
      <c r="O5" s="51"/>
      <c r="P5" s="16"/>
      <c r="Q5" s="16"/>
    </row>
    <row r="6" spans="1:17" x14ac:dyDescent="0.35">
      <c r="A6" s="10" t="s">
        <v>71</v>
      </c>
      <c r="B6" s="8">
        <v>750</v>
      </c>
      <c r="C6" s="8">
        <v>15000</v>
      </c>
      <c r="D6" s="8">
        <v>5000</v>
      </c>
      <c r="E6" s="9"/>
      <c r="F6" s="9"/>
      <c r="G6" s="9"/>
      <c r="H6" s="9"/>
      <c r="I6" s="8" t="s">
        <v>16</v>
      </c>
      <c r="J6" s="8" t="s">
        <v>16</v>
      </c>
      <c r="K6" s="8" t="s">
        <v>16</v>
      </c>
      <c r="L6" s="8" t="s">
        <v>16</v>
      </c>
      <c r="M6" s="13">
        <v>16</v>
      </c>
      <c r="N6" s="25" t="s">
        <v>83</v>
      </c>
      <c r="O6" s="51"/>
      <c r="P6" s="16"/>
      <c r="Q6" s="16"/>
    </row>
    <row r="7" spans="1:17" x14ac:dyDescent="0.35">
      <c r="A7" s="10" t="s">
        <v>64</v>
      </c>
      <c r="B7" s="8">
        <v>1500</v>
      </c>
      <c r="C7" s="8">
        <v>30000</v>
      </c>
      <c r="D7" s="8">
        <v>10000</v>
      </c>
      <c r="E7" s="9"/>
      <c r="F7" s="9"/>
      <c r="G7" s="9"/>
      <c r="H7" s="9"/>
      <c r="I7" s="9"/>
      <c r="J7" s="8" t="s">
        <v>70</v>
      </c>
      <c r="K7" s="8" t="s">
        <v>16</v>
      </c>
      <c r="L7" s="8" t="s">
        <v>16</v>
      </c>
      <c r="M7" s="13">
        <v>18</v>
      </c>
      <c r="N7" s="25" t="s">
        <v>83</v>
      </c>
      <c r="O7" s="51"/>
      <c r="P7" s="16"/>
      <c r="Q7" s="16"/>
    </row>
    <row r="8" spans="1:17" x14ac:dyDescent="0.35">
      <c r="B8" s="5" t="s">
        <v>29</v>
      </c>
      <c r="C8" s="5" t="s">
        <v>29</v>
      </c>
      <c r="D8" s="5" t="s">
        <v>29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4.4" customHeight="1" x14ac:dyDescent="0.35">
      <c r="A9" s="70" t="s">
        <v>30</v>
      </c>
      <c r="B9" s="70"/>
      <c r="C9" s="70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  <c r="P9" s="14"/>
      <c r="Q9" s="14"/>
    </row>
    <row r="10" spans="1:17" x14ac:dyDescent="0.35">
      <c r="A10" s="54" t="s">
        <v>100</v>
      </c>
      <c r="B10" s="17" t="str">
        <f>Triatlon!_Toc12282895</f>
        <v>2023.05.01</v>
      </c>
      <c r="C10" s="14"/>
      <c r="D10" s="14"/>
      <c r="E10" s="14"/>
      <c r="F10" s="14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</row>
    <row r="11" spans="1:17" x14ac:dyDescent="0.35">
      <c r="A11" s="14"/>
      <c r="B11" s="14"/>
      <c r="C11" s="14"/>
      <c r="D11" s="14"/>
      <c r="E11" s="14"/>
      <c r="F11" s="14"/>
      <c r="G11" s="14"/>
      <c r="H11" s="14"/>
      <c r="I11" s="15"/>
      <c r="J11" s="14"/>
      <c r="K11" s="14"/>
      <c r="L11" s="14"/>
      <c r="M11" s="14"/>
      <c r="N11" s="14"/>
      <c r="O11" s="14"/>
      <c r="P11" s="14"/>
      <c r="Q11" s="14"/>
    </row>
    <row r="12" spans="1:17" x14ac:dyDescent="0.35">
      <c r="A12" s="53" t="s">
        <v>102</v>
      </c>
      <c r="B12" s="14"/>
      <c r="C12" s="14"/>
      <c r="D12" s="14"/>
      <c r="E12" s="14"/>
      <c r="F12" s="14"/>
      <c r="G12" s="14"/>
      <c r="H12" s="14"/>
      <c r="I12" s="15"/>
      <c r="J12" s="14"/>
      <c r="K12" s="14"/>
      <c r="L12" s="14"/>
      <c r="M12" s="14"/>
      <c r="N12" s="14"/>
      <c r="O12" s="14"/>
      <c r="P12" s="14"/>
      <c r="Q12" s="14"/>
    </row>
    <row r="13" spans="1:17" x14ac:dyDescent="0.35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</row>
  </sheetData>
  <sheetProtection algorithmName="SHA-512" hashValue="OI88DxpVgLXzLA8D3RHOoQWJWbFFiBZXBrIqci7oSCx7HopDiyHQyRUT/38XGwjCSpLVlSfhY66Gn3UBD21Ghg==" saltValue="2bYxoxhESvm+25fontISyQ==" spinCount="100000" sheet="1" objects="1" scenarios="1"/>
  <mergeCells count="1">
    <mergeCell ref="A9:C9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84E4-A975-804B-9F08-7EF27ED87E56}">
  <dimension ref="A1:S17"/>
  <sheetViews>
    <sheetView tabSelected="1" workbookViewId="0">
      <selection activeCell="F8" sqref="F8"/>
    </sheetView>
  </sheetViews>
  <sheetFormatPr defaultColWidth="8.6328125" defaultRowHeight="14.5" x14ac:dyDescent="0.35"/>
  <cols>
    <col min="1" max="1" width="23.36328125" bestFit="1" customWidth="1"/>
    <col min="2" max="2" width="10.54296875" customWidth="1"/>
    <col min="3" max="5" width="10.453125" customWidth="1"/>
    <col min="6" max="6" width="11" customWidth="1"/>
    <col min="7" max="7" width="5" bestFit="1" customWidth="1"/>
    <col min="8" max="8" width="5.90625" customWidth="1"/>
    <col min="9" max="9" width="6" customWidth="1"/>
    <col min="10" max="10" width="10.08984375" style="3" customWidth="1"/>
    <col min="11" max="11" width="9.6328125" bestFit="1" customWidth="1"/>
    <col min="12" max="12" width="10.36328125" bestFit="1" customWidth="1"/>
    <col min="13" max="13" width="10.6328125" customWidth="1"/>
    <col min="14" max="14" width="10.36328125" bestFit="1" customWidth="1"/>
    <col min="15" max="15" width="9.6328125" bestFit="1" customWidth="1"/>
    <col min="17" max="17" width="10" customWidth="1"/>
  </cols>
  <sheetData>
    <row r="1" spans="1:19" ht="29" x14ac:dyDescent="0.35">
      <c r="A1" s="6" t="s">
        <v>84</v>
      </c>
      <c r="B1" s="4" t="s">
        <v>85</v>
      </c>
      <c r="C1" s="4" t="s">
        <v>2</v>
      </c>
      <c r="D1" s="4" t="s">
        <v>85</v>
      </c>
      <c r="E1" s="4" t="s">
        <v>2</v>
      </c>
      <c r="F1" s="4" t="s">
        <v>3</v>
      </c>
      <c r="G1" s="4" t="s">
        <v>97</v>
      </c>
      <c r="H1" s="4" t="s">
        <v>98</v>
      </c>
      <c r="I1" s="4" t="s">
        <v>99</v>
      </c>
      <c r="J1" s="12" t="s">
        <v>6</v>
      </c>
      <c r="K1" s="12" t="s">
        <v>7</v>
      </c>
      <c r="L1" s="4" t="s">
        <v>9</v>
      </c>
      <c r="M1" s="4" t="s">
        <v>10</v>
      </c>
      <c r="N1" s="2" t="s">
        <v>11</v>
      </c>
      <c r="O1" s="2" t="s">
        <v>12</v>
      </c>
      <c r="P1" s="11" t="s">
        <v>13</v>
      </c>
      <c r="Q1" s="4" t="s">
        <v>14</v>
      </c>
      <c r="R1" s="2"/>
      <c r="S1" s="2"/>
    </row>
    <row r="2" spans="1:19" x14ac:dyDescent="0.35">
      <c r="A2" s="10" t="s">
        <v>105</v>
      </c>
      <c r="B2" s="4"/>
      <c r="C2" s="4"/>
      <c r="D2" s="4"/>
      <c r="E2" s="4"/>
      <c r="F2" s="4"/>
      <c r="G2" s="4"/>
      <c r="H2" s="4"/>
      <c r="I2" s="4"/>
      <c r="J2" s="12"/>
      <c r="K2" s="12"/>
      <c r="L2" s="4"/>
      <c r="M2" s="4"/>
      <c r="N2" s="2"/>
      <c r="O2" s="2"/>
      <c r="P2" s="11"/>
      <c r="Q2" s="4"/>
      <c r="R2" s="2"/>
      <c r="S2" s="2"/>
    </row>
    <row r="3" spans="1:19" x14ac:dyDescent="0.35">
      <c r="A3" s="10" t="s">
        <v>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6"/>
      <c r="S3" s="16"/>
    </row>
    <row r="4" spans="1:19" x14ac:dyDescent="0.35">
      <c r="A4" s="10" t="s">
        <v>96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6"/>
      <c r="S4" s="16"/>
    </row>
    <row r="5" spans="1:19" x14ac:dyDescent="0.35">
      <c r="A5" s="10" t="s">
        <v>86</v>
      </c>
      <c r="B5" s="8">
        <v>1500</v>
      </c>
      <c r="C5" s="8">
        <v>5000</v>
      </c>
      <c r="D5" s="8">
        <v>750</v>
      </c>
      <c r="E5" s="9"/>
      <c r="F5" s="9"/>
      <c r="G5" s="9"/>
      <c r="H5" s="9"/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8" t="s">
        <v>16</v>
      </c>
      <c r="O5" s="13">
        <v>14</v>
      </c>
      <c r="P5" s="25" t="s">
        <v>83</v>
      </c>
      <c r="Q5" s="51"/>
      <c r="R5" s="16"/>
      <c r="S5" s="16"/>
    </row>
    <row r="6" spans="1:19" x14ac:dyDescent="0.35">
      <c r="A6" s="10" t="s">
        <v>87</v>
      </c>
      <c r="B6" s="8">
        <v>750</v>
      </c>
      <c r="C6" s="8">
        <v>2500</v>
      </c>
      <c r="D6" s="8">
        <v>750</v>
      </c>
      <c r="E6" s="8">
        <v>2500</v>
      </c>
      <c r="F6" s="8">
        <v>750</v>
      </c>
      <c r="G6" s="9"/>
      <c r="H6" s="9"/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8" t="s">
        <v>16</v>
      </c>
      <c r="O6" s="13">
        <v>14</v>
      </c>
      <c r="P6" s="25" t="s">
        <v>83</v>
      </c>
      <c r="Q6" s="51"/>
      <c r="R6" s="16"/>
      <c r="S6" s="16"/>
    </row>
    <row r="7" spans="1:19" x14ac:dyDescent="0.35">
      <c r="A7" s="10" t="s">
        <v>88</v>
      </c>
      <c r="B7" s="8">
        <v>3000</v>
      </c>
      <c r="C7" s="8">
        <v>10000</v>
      </c>
      <c r="D7" s="8">
        <v>1500</v>
      </c>
      <c r="E7" s="9"/>
      <c r="F7" s="9"/>
      <c r="G7" s="9"/>
      <c r="H7" s="9"/>
      <c r="I7" s="9"/>
      <c r="J7" s="9"/>
      <c r="K7" s="8" t="s">
        <v>16</v>
      </c>
      <c r="L7" s="8" t="s">
        <v>16</v>
      </c>
      <c r="M7" s="8" t="s">
        <v>16</v>
      </c>
      <c r="N7" s="8" t="s">
        <v>16</v>
      </c>
      <c r="O7" s="13">
        <v>16</v>
      </c>
      <c r="P7" s="25" t="s">
        <v>83</v>
      </c>
      <c r="Q7" s="51"/>
      <c r="R7" s="16"/>
      <c r="S7" s="16"/>
    </row>
    <row r="8" spans="1:19" x14ac:dyDescent="0.35">
      <c r="A8" s="10" t="s">
        <v>89</v>
      </c>
      <c r="B8" s="8">
        <v>1500</v>
      </c>
      <c r="C8" s="8">
        <v>5000</v>
      </c>
      <c r="D8" s="8">
        <v>1500</v>
      </c>
      <c r="E8" s="8">
        <v>5000</v>
      </c>
      <c r="F8" s="8">
        <v>1500</v>
      </c>
      <c r="G8" s="9"/>
      <c r="H8" s="9"/>
      <c r="I8" s="9"/>
      <c r="J8" s="9"/>
      <c r="K8" s="8" t="s">
        <v>16</v>
      </c>
      <c r="L8" s="8" t="s">
        <v>16</v>
      </c>
      <c r="M8" s="8" t="s">
        <v>16</v>
      </c>
      <c r="N8" s="8" t="s">
        <v>16</v>
      </c>
      <c r="O8" s="13">
        <v>16</v>
      </c>
      <c r="P8" s="25" t="s">
        <v>83</v>
      </c>
      <c r="Q8" s="51"/>
      <c r="R8" s="16"/>
      <c r="S8" s="16"/>
    </row>
    <row r="9" spans="1:19" x14ac:dyDescent="0.35">
      <c r="A9" s="10" t="s">
        <v>90</v>
      </c>
      <c r="B9" s="8">
        <v>6000</v>
      </c>
      <c r="C9" s="8">
        <v>20000</v>
      </c>
      <c r="D9" s="8">
        <v>3000</v>
      </c>
      <c r="E9" s="9"/>
      <c r="F9" s="9"/>
      <c r="G9" s="9"/>
      <c r="H9" s="9"/>
      <c r="I9" s="9"/>
      <c r="J9" s="9"/>
      <c r="K9" s="9"/>
      <c r="L9" s="8" t="s">
        <v>70</v>
      </c>
      <c r="M9" s="8" t="s">
        <v>16</v>
      </c>
      <c r="N9" s="8" t="s">
        <v>16</v>
      </c>
      <c r="O9" s="13">
        <v>18</v>
      </c>
      <c r="P9" s="25" t="s">
        <v>83</v>
      </c>
      <c r="Q9" s="51"/>
      <c r="R9" s="16"/>
      <c r="S9" s="16"/>
    </row>
    <row r="10" spans="1:19" x14ac:dyDescent="0.35">
      <c r="A10" s="10" t="s">
        <v>91</v>
      </c>
      <c r="B10" s="8">
        <v>3000</v>
      </c>
      <c r="C10" s="8">
        <v>10000</v>
      </c>
      <c r="D10" s="8">
        <v>3000</v>
      </c>
      <c r="E10" s="8">
        <v>10000</v>
      </c>
      <c r="F10" s="8">
        <v>3000</v>
      </c>
      <c r="G10" s="9"/>
      <c r="H10" s="9"/>
      <c r="I10" s="9"/>
      <c r="J10" s="9"/>
      <c r="K10" s="9"/>
      <c r="L10" s="8" t="s">
        <v>70</v>
      </c>
      <c r="M10" s="8" t="s">
        <v>16</v>
      </c>
      <c r="N10" s="8" t="s">
        <v>16</v>
      </c>
      <c r="O10" s="13">
        <v>18</v>
      </c>
      <c r="P10" s="25" t="s">
        <v>83</v>
      </c>
      <c r="Q10" s="51"/>
      <c r="R10" s="16"/>
      <c r="S10" s="16"/>
    </row>
    <row r="11" spans="1:19" x14ac:dyDescent="0.35">
      <c r="B11" s="5" t="s">
        <v>29</v>
      </c>
      <c r="C11" s="5" t="s">
        <v>29</v>
      </c>
      <c r="D11" s="5" t="s">
        <v>29</v>
      </c>
      <c r="E11" s="5" t="s">
        <v>29</v>
      </c>
      <c r="F11" s="5" t="s">
        <v>29</v>
      </c>
      <c r="G11" s="14"/>
      <c r="H11" s="14"/>
      <c r="I11" s="14"/>
      <c r="J11" s="14"/>
      <c r="K11" s="15"/>
      <c r="L11" s="14"/>
      <c r="M11" s="14"/>
      <c r="N11" s="14"/>
      <c r="O11" s="14"/>
      <c r="P11" s="14"/>
      <c r="Q11" s="14"/>
      <c r="R11" s="14"/>
      <c r="S11" s="14"/>
    </row>
    <row r="12" spans="1:19" ht="14.4" customHeight="1" x14ac:dyDescent="0.35">
      <c r="A12" s="70" t="s">
        <v>30</v>
      </c>
      <c r="B12" s="70"/>
      <c r="C12" s="70"/>
      <c r="D12" s="14"/>
      <c r="E12" s="14"/>
      <c r="F12" s="14"/>
      <c r="G12" s="14"/>
      <c r="H12" s="14"/>
      <c r="I12" s="14"/>
      <c r="J12" s="14"/>
      <c r="K12" s="15"/>
      <c r="L12" s="14"/>
      <c r="M12" s="14"/>
      <c r="N12" s="14"/>
      <c r="O12" s="14"/>
      <c r="P12" s="14"/>
      <c r="Q12" s="14"/>
      <c r="R12" s="14"/>
      <c r="S12" s="14"/>
    </row>
    <row r="13" spans="1:19" x14ac:dyDescent="0.35">
      <c r="A13" s="54" t="s">
        <v>100</v>
      </c>
      <c r="B13" s="17" t="str">
        <f>Triatlon!_Toc12282895</f>
        <v>2023.05.01</v>
      </c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4"/>
      <c r="N13" s="14"/>
      <c r="O13" s="14"/>
      <c r="P13" s="14"/>
      <c r="Q13" s="14"/>
      <c r="R13" s="14"/>
      <c r="S13" s="14"/>
    </row>
    <row r="14" spans="1:19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4"/>
      <c r="N14" s="14"/>
      <c r="O14" s="14"/>
      <c r="P14" s="14"/>
      <c r="Q14" s="14"/>
      <c r="R14" s="14"/>
      <c r="S14" s="14"/>
    </row>
    <row r="15" spans="1:19" x14ac:dyDescent="0.35">
      <c r="A15" s="53" t="s">
        <v>92</v>
      </c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4"/>
      <c r="N15" s="14"/>
      <c r="O15" s="14"/>
      <c r="P15" s="14"/>
      <c r="Q15" s="14"/>
      <c r="R15" s="14"/>
      <c r="S15" s="14"/>
    </row>
    <row r="16" spans="1:19" x14ac:dyDescent="0.35">
      <c r="A16" s="53" t="s">
        <v>32</v>
      </c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4"/>
      <c r="O16" s="14"/>
      <c r="P16" s="14"/>
      <c r="Q16" s="14"/>
      <c r="R16" s="14"/>
      <c r="S16" s="14"/>
    </row>
    <row r="17" spans="1:19" x14ac:dyDescent="0.35">
      <c r="A17" s="55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4"/>
      <c r="M17" s="14"/>
      <c r="N17" s="14"/>
      <c r="O17" s="14"/>
      <c r="P17" s="14"/>
      <c r="Q17" s="14"/>
      <c r="R17" s="14"/>
      <c r="S17" s="14"/>
    </row>
  </sheetData>
  <sheetProtection algorithmName="SHA-512" hashValue="2Jfx0v7OLEDf9F0bEYGP7NVFsp56bniePnuzzCw3LflHxrsH8T/VkV+AoLj3N7SR7UX80Ut162CWdO8vg2fXXg==" saltValue="rQrjdQrcZTmA3df+miOshQ==" spinCount="100000" sheet="1" objects="1" scenarios="1"/>
  <mergeCells count="1">
    <mergeCell ref="A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011955D3F94642B3F7FA59AE32F03A" ma:contentTypeVersion="9" ma:contentTypeDescription="Opret et nyt dokument." ma:contentTypeScope="" ma:versionID="e0459b8cf51d990745d4256229aa2dee">
  <xsd:schema xmlns:xsd="http://www.w3.org/2001/XMLSchema" xmlns:xs="http://www.w3.org/2001/XMLSchema" xmlns:p="http://schemas.microsoft.com/office/2006/metadata/properties" xmlns:ns2="a96c5362-c9c5-482e-95d3-6e0b2c5f28bb" targetNamespace="http://schemas.microsoft.com/office/2006/metadata/properties" ma:root="true" ma:fieldsID="253a1bda6f1057b323f88c68fb7e8cfe" ns2:_="">
    <xsd:import namespace="a96c5362-c9c5-482e-95d3-6e0b2c5f28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5362-c9c5-482e-95d3-6e0b2c5f2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BC8AC8-7D94-434F-A5C5-A94EF23E33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502CF7-87F3-437C-A35B-E1F899EE2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c5362-c9c5-482e-95d3-6e0b2c5f2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DC30A7-3F34-46E9-831A-338433B9C4F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Triatlon</vt:lpstr>
      <vt:lpstr>Duatlon</vt:lpstr>
      <vt:lpstr>Aquabike</vt:lpstr>
      <vt:lpstr>Aquatlon</vt:lpstr>
      <vt:lpstr>Cross triatlon</vt:lpstr>
      <vt:lpstr>Cross duatlon</vt:lpstr>
      <vt:lpstr>Duatlon!_Toc12282895</vt:lpstr>
      <vt:lpstr>Triatlon!_Toc12282895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Larsen</dc:creator>
  <cp:keywords/>
  <dc:description/>
  <cp:lastModifiedBy>Sune Ketil Erichsen</cp:lastModifiedBy>
  <cp:revision/>
  <dcterms:created xsi:type="dcterms:W3CDTF">2020-12-04T17:20:45Z</dcterms:created>
  <dcterms:modified xsi:type="dcterms:W3CDTF">2023-05-08T07:45:12Z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0x0101003C011955D3F94642B3F7FA59AE32F03A</vt:lpwstr>
  </property>
</Properties>
</file>